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735" activeTab="0"/>
  </bookViews>
  <sheets>
    <sheet name="P Coll adm 21" sheetId="1" r:id="rId1"/>
  </sheets>
  <externalReferences>
    <externalReference r:id="rId4"/>
    <externalReference r:id="rId5"/>
    <externalReference r:id="rId6"/>
  </externalReferences>
  <definedNames>
    <definedName name="_4">'[2]Envir'!$F$3:$F$66</definedName>
    <definedName name="_5">'[2]Envir'!$E$3:$E$66</definedName>
    <definedName name="_xlnm._FilterDatabase" localSheetId="0" hidden="1">'P Coll adm 21'!$A$7:$ES$79</definedName>
    <definedName name="Base_donnees">'[2]Envir'!$A$2:$H$66</definedName>
    <definedName name="_xlnm.Print_Titles" localSheetId="0">'P Coll adm 21'!$7:$7</definedName>
    <definedName name="prév3" localSheetId="0">#REF!</definedName>
    <definedName name="prév3">#REF!</definedName>
    <definedName name="prév4" localSheetId="0">#REF!</definedName>
    <definedName name="prév4">#REF!</definedName>
    <definedName name="prév5" localSheetId="0">#REF!</definedName>
    <definedName name="prév5">#REF!</definedName>
    <definedName name="prév6" localSheetId="0">#REF!</definedName>
    <definedName name="prév6">#REF!</definedName>
    <definedName name="_xlnm.Print_Area" localSheetId="0">'P Coll adm 21'!$A$1:$W$81</definedName>
  </definedNames>
  <calcPr calcMode="manual" fullCalcOnLoad="1"/>
</workbook>
</file>

<file path=xl/sharedStrings.xml><?xml version="1.0" encoding="utf-8"?>
<sst xmlns="http://schemas.openxmlformats.org/spreadsheetml/2006/main" count="239" uniqueCount="174">
  <si>
    <t>6ème</t>
  </si>
  <si>
    <t>5ème</t>
  </si>
  <si>
    <t>4ème</t>
  </si>
  <si>
    <t>3ème</t>
  </si>
  <si>
    <t>ARCS (LES)</t>
  </si>
  <si>
    <t>0830001A</t>
  </si>
  <si>
    <t>0830002B</t>
  </si>
  <si>
    <t>0830003C</t>
  </si>
  <si>
    <t>BARJOLS</t>
  </si>
  <si>
    <t>0830928H</t>
  </si>
  <si>
    <t>BEAUSSET (LE)</t>
  </si>
  <si>
    <t>0831056X</t>
  </si>
  <si>
    <t>BESSE / Issole</t>
  </si>
  <si>
    <t>BORMES les Mimosas</t>
  </si>
  <si>
    <t>0830927G</t>
  </si>
  <si>
    <t>BRIGNOLES Cézanne</t>
  </si>
  <si>
    <t>0830833E</t>
  </si>
  <si>
    <t>0830734X</t>
  </si>
  <si>
    <t>CARQUEIRANNE</t>
  </si>
  <si>
    <t>0830836H</t>
  </si>
  <si>
    <t>0830837J</t>
  </si>
  <si>
    <t>0830012M</t>
  </si>
  <si>
    <t>0830013N</t>
  </si>
  <si>
    <t>DRAGUIGNAN Ferrié</t>
  </si>
  <si>
    <t>0830929J</t>
  </si>
  <si>
    <t>DRAGUIGNAN Rostand</t>
  </si>
  <si>
    <t>0831274J</t>
  </si>
  <si>
    <t>DRAGUIGNAN Thomas</t>
  </si>
  <si>
    <t>0830956N</t>
  </si>
  <si>
    <t>FARLEDE (LA)</t>
  </si>
  <si>
    <t>0831514V</t>
  </si>
  <si>
    <t>FAYENCE</t>
  </si>
  <si>
    <t>0830019V</t>
  </si>
  <si>
    <t>FIGANIERES</t>
  </si>
  <si>
    <t>FREJUS Chênes</t>
  </si>
  <si>
    <t>0830023Z</t>
  </si>
  <si>
    <t>FREJUS Léotard</t>
  </si>
  <si>
    <t>0830834F</t>
  </si>
  <si>
    <t>FREJUS Villeneuve</t>
  </si>
  <si>
    <t>0830823U</t>
  </si>
  <si>
    <t>GARDE (LA)</t>
  </si>
  <si>
    <t>0830179U</t>
  </si>
  <si>
    <t>GAREOULT</t>
  </si>
  <si>
    <t xml:space="preserve">0831391L </t>
  </si>
  <si>
    <t>GASSIN</t>
  </si>
  <si>
    <t>0831537V</t>
  </si>
  <si>
    <t>HYERES Ferry</t>
  </si>
  <si>
    <t>0830028E</t>
  </si>
  <si>
    <t>HYERES Rivière</t>
  </si>
  <si>
    <t>0830832D</t>
  </si>
  <si>
    <t>HYERES Roux</t>
  </si>
  <si>
    <t>0830145G</t>
  </si>
  <si>
    <t>LONDE (LA)</t>
  </si>
  <si>
    <t>0830031H</t>
  </si>
  <si>
    <t>LORGUES</t>
  </si>
  <si>
    <t>0830076G</t>
  </si>
  <si>
    <t>LUC (LE)</t>
  </si>
  <si>
    <t>0830163B</t>
  </si>
  <si>
    <t>MONTAUROUX</t>
  </si>
  <si>
    <t>0831610Z</t>
  </si>
  <si>
    <t>OLLIOULES</t>
  </si>
  <si>
    <t>0830922B</t>
  </si>
  <si>
    <t>PUGET / Argens</t>
  </si>
  <si>
    <t>0830168G</t>
  </si>
  <si>
    <t>ROQUEBRUNE / Argens</t>
  </si>
  <si>
    <t>0831474B</t>
  </si>
  <si>
    <t>SAINT CYR</t>
  </si>
  <si>
    <t>0830038R</t>
  </si>
  <si>
    <t>SAINT MANDRIER</t>
  </si>
  <si>
    <t>0830071B</t>
  </si>
  <si>
    <t>SAINT MAXIMIN Garrus</t>
  </si>
  <si>
    <t>0830959S</t>
  </si>
  <si>
    <t>SAINT MAXIMIN Matisse</t>
  </si>
  <si>
    <t>0831442S</t>
  </si>
  <si>
    <t>SAINT RAPHAEL Estérel</t>
  </si>
  <si>
    <t>0831116M</t>
  </si>
  <si>
    <t>SAINT RAPHAEL Karr</t>
  </si>
  <si>
    <t>0830075F</t>
  </si>
  <si>
    <t>SAINT TROPEZ</t>
  </si>
  <si>
    <t>0830996G</t>
  </si>
  <si>
    <t>SAINTE MAXIME</t>
  </si>
  <si>
    <t>0830039S</t>
  </si>
  <si>
    <t>SANARY</t>
  </si>
  <si>
    <t>0830178T</t>
  </si>
  <si>
    <t>SEYNE (LA) Curie</t>
  </si>
  <si>
    <t>0831052T</t>
  </si>
  <si>
    <t>SEYNE (LA) Eluard</t>
  </si>
  <si>
    <t>0830830B</t>
  </si>
  <si>
    <t>SEYNE (LA) Herminier</t>
  </si>
  <si>
    <t>0830925E</t>
  </si>
  <si>
    <t>SEYNE (LA) Wallon</t>
  </si>
  <si>
    <t>0830180V</t>
  </si>
  <si>
    <t>SIX FOURS Fillol</t>
  </si>
  <si>
    <t>0830051E</t>
  </si>
  <si>
    <t>SIX FOURS Reynier</t>
  </si>
  <si>
    <t>0831012Z</t>
  </si>
  <si>
    <t>SOLLIES Castellas</t>
  </si>
  <si>
    <t>0831355X</t>
  </si>
  <si>
    <t>SOLLIES Gapeau</t>
  </si>
  <si>
    <t>0830831C</t>
  </si>
  <si>
    <t>TOULON Genevoix</t>
  </si>
  <si>
    <t>0830148K</t>
  </si>
  <si>
    <t>TOULON Marquisanne</t>
  </si>
  <si>
    <t>0830181W</t>
  </si>
  <si>
    <t>TOULON Pagnol</t>
  </si>
  <si>
    <t>0831115L</t>
  </si>
  <si>
    <t>TOULON Peiresc</t>
  </si>
  <si>
    <t>0830953K</t>
  </si>
  <si>
    <t>TOULON Pins d'Alep</t>
  </si>
  <si>
    <t>0830926F</t>
  </si>
  <si>
    <t>TOULON Puget</t>
  </si>
  <si>
    <t>0830069Z</t>
  </si>
  <si>
    <t>TOULON Ravel</t>
  </si>
  <si>
    <t>0830162A</t>
  </si>
  <si>
    <t>TOULON Reinhardt</t>
  </si>
  <si>
    <t>0831053U</t>
  </si>
  <si>
    <t>TOULON Sand</t>
  </si>
  <si>
    <t>0830955M</t>
  </si>
  <si>
    <t>TOULON Voltaire</t>
  </si>
  <si>
    <t>0830954L</t>
  </si>
  <si>
    <t>VALETTE (LA) Bosco</t>
  </si>
  <si>
    <t>0831218Y</t>
  </si>
  <si>
    <t>VALETTE (LA) Daudet</t>
  </si>
  <si>
    <t>0830182X</t>
  </si>
  <si>
    <t>VIDAUBAN</t>
  </si>
  <si>
    <t>0831379Y</t>
  </si>
  <si>
    <t>VINON / Verdon</t>
  </si>
  <si>
    <t>0831552L</t>
  </si>
  <si>
    <t>COGOLIN</t>
  </si>
  <si>
    <t>CUERS</t>
  </si>
  <si>
    <t>BRIGNOLES Moulin</t>
  </si>
  <si>
    <t>CASTELLET (LE)</t>
  </si>
  <si>
    <t>ROCBARON</t>
  </si>
  <si>
    <t>0831645M</t>
  </si>
  <si>
    <t>0831644L</t>
  </si>
  <si>
    <t>SAINT ZACHARIE</t>
  </si>
  <si>
    <t>0831657A</t>
  </si>
  <si>
    <t>ETABLISSEMENT</t>
  </si>
  <si>
    <t>AUPS</t>
  </si>
  <si>
    <t xml:space="preserve">BANDOL </t>
  </si>
  <si>
    <t>0831360W</t>
  </si>
  <si>
    <t>CRAU (LA)</t>
  </si>
  <si>
    <t>081609Y</t>
  </si>
  <si>
    <t>MUY (LE)</t>
  </si>
  <si>
    <t>ULIS</t>
  </si>
  <si>
    <t>BASSIN</t>
  </si>
  <si>
    <t>BRIGNOLES</t>
  </si>
  <si>
    <t>DRAGUIGNAN</t>
  </si>
  <si>
    <t>FREJUS</t>
  </si>
  <si>
    <t>HYERES</t>
  </si>
  <si>
    <t>SEYNE</t>
  </si>
  <si>
    <t>TOULON</t>
  </si>
  <si>
    <t>TOTAL GENERAL</t>
  </si>
  <si>
    <t>DOS 2 DEGRE</t>
  </si>
  <si>
    <t>SEGPA 6ème</t>
  </si>
  <si>
    <t>SEGPA 4ème</t>
  </si>
  <si>
    <t>SEGPA 3ème</t>
  </si>
  <si>
    <t>SEGPA 5ème</t>
  </si>
  <si>
    <t>Total SEGPA</t>
  </si>
  <si>
    <t>0830958R</t>
  </si>
  <si>
    <t>CARCES</t>
  </si>
  <si>
    <t>0831709G</t>
  </si>
  <si>
    <t>annexe 1</t>
  </si>
  <si>
    <t>Nbre de div financées 6ème</t>
  </si>
  <si>
    <t>Effectif necessaire pour 1 division supplémentaire pour DG ajustement 6ème</t>
  </si>
  <si>
    <t>Nbre de div financées 5ème</t>
  </si>
  <si>
    <t>Effectif necessaire pour 1 division supplémentaire pour DG ajustement 5ème</t>
  </si>
  <si>
    <t>Nbre de div financées 4ème</t>
  </si>
  <si>
    <t>Effectif necessaire pour 1 division supplémentaire pour DG ajustement 4ème</t>
  </si>
  <si>
    <t>Nbre de div financées 3ème</t>
  </si>
  <si>
    <t>Effectif necessaire pour 1 division supplémentaire pour DG ajustement 3ème</t>
  </si>
  <si>
    <t>Total effectif</t>
  </si>
  <si>
    <t>Prévisions (Adm) effectifs COLLEGES VAR RS 2021</t>
  </si>
  <si>
    <t>NB en 3ème : UPE2A Claret Toulon (26) + UPE2A Cisson Toulon (15) + UPE2A Golf Hôtel (7) + UPE2A Coudoulière (6) + Prépa métiers (192)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</si>
</sst>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_-* #,##0\ &quot;F&quot;_-;\-* #,##0\ &quot;F&quot;_-;_-* &quot;-&quot;\ &quot;F&quot;_-;_-@_-"/>
    <numFmt numFmtId="167" formatCode="_-* #,##0\ _F_-;\-* #,##0\ _F_-;_-* &quot;-&quot;\ _F_-;_-@_-"/>
    <numFmt numFmtId="168" formatCode="_-* #,##0.00\ &quot;F&quot;_-;\-* #,##0.00\ &quot;F&quot;_-;_-* &quot;-&quot;??\ &quot;F&quot;_-;_-@_-"/>
    <numFmt numFmtId="169" formatCode="_-* #,##0.00\ _F_-;\-* #,##0.00\ _F_-;_-* &quot;-&quot;??\ _F_-;_-@_-"/>
    <numFmt numFmtId="170" formatCode="0.0"/>
    <numFmt numFmtId="171" formatCode="0.00000"/>
    <numFmt numFmtId="172" formatCode="0.0000"/>
    <numFmt numFmtId="173" formatCode="0.000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_-* #,##0.00\ [$€]_-;\-* #,##0.00\ [$€]_-;_-* &quot;-&quot;??\ [$€]_-;_-@_-"/>
    <numFmt numFmtId="178" formatCode="#,##0.00\ [$€];[Red]\-#,##0.00\ [$€]"/>
    <numFmt numFmtId="179" formatCode="_-* #,##0.00\ [$€-1]_-;\-* #,##0.00\ [$€-1]_-;_-* &quot;-&quot;??\ [$€-1]_-"/>
    <numFmt numFmtId="180" formatCode="_-* #,##0.00\ [$€-1]_-;\-* #,##0.00\ [$€-1]_-;_-* \-??\ [$€-1]_-"/>
    <numFmt numFmtId="181" formatCode="_-* #,##0.00&quot; €&quot;_-;\-* #,##0.00&quot; €&quot;_-;_-* \-??&quot; €&quot;_-;_-@_-"/>
    <numFmt numFmtId="182" formatCode="_-* #,##0.00\ [$€]_-;\-* #,##0.00\ [$€]_-;_-* \-??\ [$€]_-;_-@_-"/>
    <numFmt numFmtId="183" formatCode="0.000000"/>
    <numFmt numFmtId="184" formatCode="#,##0.00\ _€"/>
    <numFmt numFmtId="185" formatCode="#,##0\ _€"/>
    <numFmt numFmtId="186" formatCode="dd/mm/yy;@"/>
    <numFmt numFmtId="187" formatCode="dd/mm/yyyy"/>
    <numFmt numFmtId="188" formatCode="#,##0_ ;\-#,##0\ 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Comic Sans MS"/>
      <family val="4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3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1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1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4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1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1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41" fillId="2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41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1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2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42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42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42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42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42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42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42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42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42" fillId="57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42" fillId="58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42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62" borderId="1" applyNumberFormat="0" applyAlignment="0" applyProtection="0"/>
    <xf numFmtId="0" fontId="13" fillId="63" borderId="2" applyNumberFormat="0" applyAlignment="0" applyProtection="0"/>
    <xf numFmtId="0" fontId="13" fillId="63" borderId="2" applyNumberFormat="0" applyAlignment="0" applyProtection="0"/>
    <xf numFmtId="0" fontId="13" fillId="63" borderId="2" applyNumberFormat="0" applyAlignment="0" applyProtection="0"/>
    <xf numFmtId="0" fontId="13" fillId="63" borderId="2" applyNumberFormat="0" applyAlignment="0" applyProtection="0"/>
    <xf numFmtId="0" fontId="13" fillId="64" borderId="2" applyNumberFormat="0" applyAlignment="0" applyProtection="0"/>
    <xf numFmtId="0" fontId="13" fillId="63" borderId="2" applyNumberFormat="0" applyAlignment="0" applyProtection="0"/>
    <xf numFmtId="0" fontId="13" fillId="63" borderId="2" applyNumberFormat="0" applyAlignment="0" applyProtection="0"/>
    <xf numFmtId="0" fontId="13" fillId="63" borderId="2" applyNumberFormat="0" applyAlignment="0" applyProtection="0"/>
    <xf numFmtId="0" fontId="13" fillId="63" borderId="2" applyNumberFormat="0" applyAlignment="0" applyProtection="0"/>
    <xf numFmtId="0" fontId="13" fillId="63" borderId="2" applyNumberFormat="0" applyAlignment="0" applyProtection="0"/>
    <xf numFmtId="0" fontId="13" fillId="63" borderId="2" applyNumberFormat="0" applyAlignment="0" applyProtection="0"/>
    <xf numFmtId="0" fontId="13" fillId="63" borderId="2" applyNumberFormat="0" applyAlignment="0" applyProtection="0"/>
    <xf numFmtId="0" fontId="13" fillId="63" borderId="2" applyNumberFormat="0" applyAlignment="0" applyProtection="0"/>
    <xf numFmtId="0" fontId="13" fillId="63" borderId="2" applyNumberFormat="0" applyAlignment="0" applyProtection="0"/>
    <xf numFmtId="0" fontId="13" fillId="63" borderId="2" applyNumberFormat="0" applyAlignment="0" applyProtection="0"/>
    <xf numFmtId="0" fontId="45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0" fillId="65" borderId="5" applyNumberFormat="0" applyFont="0" applyAlignment="0" applyProtection="0"/>
    <xf numFmtId="0" fontId="30" fillId="66" borderId="6" applyNumberFormat="0" applyAlignment="0" applyProtection="0"/>
    <xf numFmtId="0" fontId="30" fillId="66" borderId="6" applyNumberFormat="0" applyAlignment="0" applyProtection="0"/>
    <xf numFmtId="0" fontId="30" fillId="66" borderId="6" applyNumberFormat="0" applyAlignment="0" applyProtection="0"/>
    <xf numFmtId="0" fontId="30" fillId="66" borderId="6" applyNumberFormat="0" applyAlignment="0" applyProtection="0"/>
    <xf numFmtId="0" fontId="0" fillId="67" borderId="6" applyNumberFormat="0" applyFont="0" applyAlignment="0" applyProtection="0"/>
    <xf numFmtId="0" fontId="30" fillId="66" borderId="6" applyNumberFormat="0" applyAlignment="0" applyProtection="0"/>
    <xf numFmtId="0" fontId="0" fillId="67" borderId="6" applyNumberFormat="0" applyFont="0" applyAlignment="0" applyProtection="0"/>
    <xf numFmtId="0" fontId="30" fillId="66" borderId="6" applyNumberFormat="0" applyAlignment="0" applyProtection="0"/>
    <xf numFmtId="0" fontId="30" fillId="66" borderId="6" applyNumberFormat="0" applyAlignment="0" applyProtection="0"/>
    <xf numFmtId="0" fontId="30" fillId="66" borderId="6" applyNumberFormat="0" applyAlignment="0" applyProtection="0"/>
    <xf numFmtId="0" fontId="30" fillId="66" borderId="6" applyNumberFormat="0" applyAlignment="0" applyProtection="0"/>
    <xf numFmtId="0" fontId="30" fillId="66" borderId="6" applyNumberFormat="0" applyAlignment="0" applyProtection="0"/>
    <xf numFmtId="0" fontId="30" fillId="66" borderId="6" applyNumberFormat="0" applyAlignment="0" applyProtection="0"/>
    <xf numFmtId="0" fontId="30" fillId="66" borderId="6" applyNumberFormat="0" applyAlignment="0" applyProtection="0"/>
    <xf numFmtId="0" fontId="30" fillId="66" borderId="6" applyNumberFormat="0" applyAlignment="0" applyProtection="0"/>
    <xf numFmtId="0" fontId="30" fillId="66" borderId="6" applyNumberFormat="0" applyAlignment="0" applyProtection="0"/>
    <xf numFmtId="0" fontId="46" fillId="68" borderId="1" applyNumberFormat="0" applyAlignment="0" applyProtection="0"/>
    <xf numFmtId="0" fontId="15" fillId="18" borderId="2" applyNumberFormat="0" applyAlignment="0" applyProtection="0"/>
    <xf numFmtId="0" fontId="15" fillId="18" borderId="2" applyNumberFormat="0" applyAlignment="0" applyProtection="0"/>
    <xf numFmtId="0" fontId="15" fillId="18" borderId="2" applyNumberFormat="0" applyAlignment="0" applyProtection="0"/>
    <xf numFmtId="0" fontId="15" fillId="18" borderId="2" applyNumberFormat="0" applyAlignment="0" applyProtection="0"/>
    <xf numFmtId="0" fontId="15" fillId="19" borderId="2" applyNumberFormat="0" applyAlignment="0" applyProtection="0"/>
    <xf numFmtId="0" fontId="15" fillId="18" borderId="2" applyNumberFormat="0" applyAlignment="0" applyProtection="0"/>
    <xf numFmtId="0" fontId="15" fillId="18" borderId="2" applyNumberFormat="0" applyAlignment="0" applyProtection="0"/>
    <xf numFmtId="0" fontId="15" fillId="18" borderId="2" applyNumberFormat="0" applyAlignment="0" applyProtection="0"/>
    <xf numFmtId="0" fontId="15" fillId="18" borderId="2" applyNumberFormat="0" applyAlignment="0" applyProtection="0"/>
    <xf numFmtId="0" fontId="15" fillId="18" borderId="2" applyNumberFormat="0" applyAlignment="0" applyProtection="0"/>
    <xf numFmtId="0" fontId="15" fillId="18" borderId="2" applyNumberFormat="0" applyAlignment="0" applyProtection="0"/>
    <xf numFmtId="0" fontId="15" fillId="18" borderId="2" applyNumberFormat="0" applyAlignment="0" applyProtection="0"/>
    <xf numFmtId="0" fontId="15" fillId="18" borderId="2" applyNumberFormat="0" applyAlignment="0" applyProtection="0"/>
    <xf numFmtId="0" fontId="15" fillId="18" borderId="2" applyNumberFormat="0" applyAlignment="0" applyProtection="0"/>
    <xf numFmtId="0" fontId="15" fillId="18" borderId="2" applyNumberFormat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30" fillId="0" borderId="0" applyFill="0" applyBorder="0" applyAlignment="0" applyProtection="0"/>
    <xf numFmtId="181" fontId="30" fillId="0" borderId="0" applyFill="0" applyBorder="0" applyAlignment="0" applyProtection="0"/>
    <xf numFmtId="181" fontId="30" fillId="0" borderId="0" applyFill="0" applyBorder="0" applyAlignment="0" applyProtection="0"/>
    <xf numFmtId="181" fontId="30" fillId="0" borderId="0" applyFill="0" applyBorder="0" applyAlignment="0" applyProtection="0"/>
    <xf numFmtId="181" fontId="30" fillId="0" borderId="0" applyFill="0" applyBorder="0" applyAlignment="0" applyProtection="0"/>
    <xf numFmtId="181" fontId="3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30" fillId="0" borderId="0" applyFill="0" applyBorder="0" applyAlignment="0" applyProtection="0"/>
    <xf numFmtId="178" fontId="29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10" fillId="0" borderId="0" applyFill="0" applyBorder="0" applyAlignment="0" applyProtection="0"/>
    <xf numFmtId="180" fontId="10" fillId="0" borderId="0" applyFill="0" applyBorder="0" applyAlignment="0" applyProtection="0"/>
    <xf numFmtId="179" fontId="0" fillId="0" borderId="0" applyFont="0" applyFill="0" applyBorder="0" applyAlignment="0" applyProtection="0"/>
    <xf numFmtId="178" fontId="10" fillId="0" borderId="0" applyFill="0" applyBorder="0" applyAlignment="0" applyProtection="0"/>
    <xf numFmtId="178" fontId="10" fillId="0" borderId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30" fillId="0" borderId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0" fillId="0" borderId="0" applyFill="0" applyBorder="0" applyAlignment="0" applyProtection="0"/>
    <xf numFmtId="178" fontId="10" fillId="0" borderId="0" applyFill="0" applyBorder="0" applyAlignment="0" applyProtection="0"/>
    <xf numFmtId="181" fontId="30" fillId="0" borderId="0" applyFill="0" applyBorder="0" applyAlignment="0" applyProtection="0"/>
    <xf numFmtId="44" fontId="0" fillId="0" borderId="0" applyFont="0" applyFill="0" applyBorder="0" applyAlignment="0" applyProtection="0"/>
    <xf numFmtId="181" fontId="10" fillId="0" borderId="0" applyFill="0" applyBorder="0" applyAlignment="0" applyProtection="0"/>
    <xf numFmtId="181" fontId="10" fillId="0" borderId="0" applyFill="0" applyBorder="0" applyAlignment="0" applyProtection="0"/>
    <xf numFmtId="181" fontId="30" fillId="0" borderId="0" applyFill="0" applyBorder="0" applyAlignment="0" applyProtection="0"/>
    <xf numFmtId="44" fontId="0" fillId="0" borderId="0" applyFont="0" applyFill="0" applyBorder="0" applyAlignment="0" applyProtection="0"/>
    <xf numFmtId="178" fontId="10" fillId="0" borderId="0" applyFill="0" applyBorder="0" applyAlignment="0" applyProtection="0"/>
    <xf numFmtId="178" fontId="1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10" fillId="0" borderId="0" applyFill="0" applyBorder="0" applyAlignment="0" applyProtection="0"/>
    <xf numFmtId="182" fontId="10" fillId="0" borderId="0" applyFill="0" applyBorder="0" applyAlignment="0" applyProtection="0"/>
    <xf numFmtId="181" fontId="30" fillId="0" borderId="0" applyFill="0" applyBorder="0" applyAlignment="0" applyProtection="0"/>
    <xf numFmtId="177" fontId="0" fillId="0" borderId="0" applyFont="0" applyFill="0" applyBorder="0" applyAlignment="0" applyProtection="0"/>
    <xf numFmtId="178" fontId="29" fillId="0" borderId="0" applyFont="0" applyFill="0" applyBorder="0" applyAlignment="0" applyProtection="0"/>
    <xf numFmtId="181" fontId="30" fillId="0" borderId="0" applyFill="0" applyBorder="0" applyAlignment="0" applyProtection="0"/>
    <xf numFmtId="181" fontId="30" fillId="0" borderId="0" applyFill="0" applyBorder="0" applyAlignment="0" applyProtection="0"/>
    <xf numFmtId="181" fontId="30" fillId="0" borderId="0" applyFill="0" applyBorder="0" applyAlignment="0" applyProtection="0"/>
    <xf numFmtId="0" fontId="47" fillId="6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Protection="0">
      <alignment vertical="center"/>
    </xf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8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2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49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73" borderId="0" applyFill="0" applyProtection="0">
      <alignment horizontal="left" vertical="center"/>
    </xf>
    <xf numFmtId="0" fontId="0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3" fillId="73" borderId="0" applyFill="0" applyProtection="0">
      <alignment horizontal="lef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9" fillId="0" borderId="0">
      <alignment/>
      <protection/>
    </xf>
    <xf numFmtId="0" fontId="28" fillId="0" borderId="0">
      <alignment/>
      <protection/>
    </xf>
    <xf numFmtId="0" fontId="49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0" fillId="7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1" fillId="62" borderId="7" applyNumberFormat="0" applyAlignment="0" applyProtection="0"/>
    <xf numFmtId="0" fontId="19" fillId="63" borderId="8" applyNumberFormat="0" applyAlignment="0" applyProtection="0"/>
    <xf numFmtId="0" fontId="19" fillId="63" borderId="8" applyNumberFormat="0" applyAlignment="0" applyProtection="0"/>
    <xf numFmtId="0" fontId="19" fillId="63" borderId="8" applyNumberFormat="0" applyAlignment="0" applyProtection="0"/>
    <xf numFmtId="0" fontId="19" fillId="63" borderId="8" applyNumberFormat="0" applyAlignment="0" applyProtection="0"/>
    <xf numFmtId="0" fontId="19" fillId="64" borderId="8" applyNumberFormat="0" applyAlignment="0" applyProtection="0"/>
    <xf numFmtId="0" fontId="19" fillId="63" borderId="8" applyNumberFormat="0" applyAlignment="0" applyProtection="0"/>
    <xf numFmtId="0" fontId="19" fillId="63" borderId="8" applyNumberFormat="0" applyAlignment="0" applyProtection="0"/>
    <xf numFmtId="0" fontId="19" fillId="63" borderId="8" applyNumberFormat="0" applyAlignment="0" applyProtection="0"/>
    <xf numFmtId="0" fontId="19" fillId="63" borderId="8" applyNumberFormat="0" applyAlignment="0" applyProtection="0"/>
    <xf numFmtId="0" fontId="19" fillId="63" borderId="8" applyNumberFormat="0" applyAlignment="0" applyProtection="0"/>
    <xf numFmtId="0" fontId="19" fillId="63" borderId="8" applyNumberFormat="0" applyAlignment="0" applyProtection="0"/>
    <xf numFmtId="0" fontId="19" fillId="63" borderId="8" applyNumberFormat="0" applyAlignment="0" applyProtection="0"/>
    <xf numFmtId="0" fontId="19" fillId="63" borderId="8" applyNumberFormat="0" applyAlignment="0" applyProtection="0"/>
    <xf numFmtId="0" fontId="19" fillId="63" borderId="8" applyNumberFormat="0" applyAlignment="0" applyProtection="0"/>
    <xf numFmtId="0" fontId="19" fillId="63" borderId="8" applyNumberFormat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55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56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58" fillId="75" borderId="20" applyNumberFormat="0" applyAlignment="0" applyProtection="0"/>
    <xf numFmtId="0" fontId="26" fillId="76" borderId="21" applyNumberFormat="0" applyAlignment="0" applyProtection="0"/>
    <xf numFmtId="0" fontId="26" fillId="76" borderId="21" applyNumberFormat="0" applyAlignment="0" applyProtection="0"/>
    <xf numFmtId="0" fontId="26" fillId="76" borderId="21" applyNumberFormat="0" applyAlignment="0" applyProtection="0"/>
    <xf numFmtId="0" fontId="26" fillId="76" borderId="21" applyNumberFormat="0" applyAlignment="0" applyProtection="0"/>
    <xf numFmtId="0" fontId="26" fillId="77" borderId="21" applyNumberFormat="0" applyAlignment="0" applyProtection="0"/>
    <xf numFmtId="0" fontId="26" fillId="76" borderId="21" applyNumberFormat="0" applyAlignment="0" applyProtection="0"/>
    <xf numFmtId="0" fontId="26" fillId="76" borderId="21" applyNumberFormat="0" applyAlignment="0" applyProtection="0"/>
    <xf numFmtId="0" fontId="26" fillId="76" borderId="21" applyNumberFormat="0" applyAlignment="0" applyProtection="0"/>
    <xf numFmtId="0" fontId="26" fillId="76" borderId="21" applyNumberFormat="0" applyAlignment="0" applyProtection="0"/>
    <xf numFmtId="0" fontId="26" fillId="76" borderId="21" applyNumberFormat="0" applyAlignment="0" applyProtection="0"/>
    <xf numFmtId="0" fontId="26" fillId="76" borderId="21" applyNumberFormat="0" applyAlignment="0" applyProtection="0"/>
    <xf numFmtId="0" fontId="26" fillId="76" borderId="21" applyNumberFormat="0" applyAlignment="0" applyProtection="0"/>
    <xf numFmtId="0" fontId="26" fillId="76" borderId="21" applyNumberFormat="0" applyAlignment="0" applyProtection="0"/>
    <xf numFmtId="0" fontId="26" fillId="76" borderId="21" applyNumberFormat="0" applyAlignment="0" applyProtection="0"/>
    <xf numFmtId="0" fontId="26" fillId="76" borderId="21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165" fontId="27" fillId="0" borderId="22" xfId="0" applyNumberFormat="1" applyFont="1" applyFill="1" applyBorder="1" applyAlignment="1" quotePrefix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Continuous" vertical="center" wrapText="1"/>
    </xf>
    <xf numFmtId="0" fontId="27" fillId="0" borderId="30" xfId="0" applyFont="1" applyFill="1" applyBorder="1" applyAlignment="1">
      <alignment vertical="center"/>
    </xf>
    <xf numFmtId="0" fontId="32" fillId="0" borderId="31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vertical="center"/>
    </xf>
    <xf numFmtId="0" fontId="32" fillId="0" borderId="33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vertical="center"/>
    </xf>
    <xf numFmtId="0" fontId="27" fillId="0" borderId="35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31" fillId="0" borderId="37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1" fontId="34" fillId="0" borderId="30" xfId="0" applyNumberFormat="1" applyFont="1" applyFill="1" applyBorder="1" applyAlignment="1">
      <alignment horizontal="center" vertical="center"/>
    </xf>
    <xf numFmtId="1" fontId="35" fillId="0" borderId="23" xfId="0" applyNumberFormat="1" applyFont="1" applyFill="1" applyBorder="1" applyAlignment="1">
      <alignment horizontal="center" vertical="center"/>
    </xf>
    <xf numFmtId="1" fontId="35" fillId="0" borderId="31" xfId="0" applyNumberFormat="1" applyFont="1" applyFill="1" applyBorder="1" applyAlignment="1">
      <alignment horizontal="center" vertical="center"/>
    </xf>
    <xf numFmtId="1" fontId="35" fillId="0" borderId="38" xfId="0" applyNumberFormat="1" applyFont="1" applyFill="1" applyBorder="1" applyAlignment="1">
      <alignment horizontal="center" vertical="center"/>
    </xf>
    <xf numFmtId="1" fontId="35" fillId="0" borderId="39" xfId="0" applyNumberFormat="1" applyFont="1" applyFill="1" applyBorder="1" applyAlignment="1">
      <alignment horizontal="center" vertical="center"/>
    </xf>
    <xf numFmtId="1" fontId="35" fillId="0" borderId="40" xfId="0" applyNumberFormat="1" applyFont="1" applyFill="1" applyBorder="1" applyAlignment="1">
      <alignment horizontal="center" vertical="center"/>
    </xf>
    <xf numFmtId="1" fontId="34" fillId="0" borderId="39" xfId="0" applyNumberFormat="1" applyFont="1" applyFill="1" applyBorder="1" applyAlignment="1">
      <alignment horizontal="center" vertical="center"/>
    </xf>
    <xf numFmtId="1" fontId="34" fillId="0" borderId="40" xfId="0" applyNumberFormat="1" applyFont="1" applyFill="1" applyBorder="1" applyAlignment="1">
      <alignment horizontal="center" vertical="center"/>
    </xf>
    <xf numFmtId="1" fontId="36" fillId="0" borderId="41" xfId="0" applyNumberFormat="1" applyFont="1" applyBorder="1" applyAlignment="1">
      <alignment horizontal="center" vertical="center"/>
    </xf>
    <xf numFmtId="1" fontId="37" fillId="0" borderId="42" xfId="1946" applyNumberFormat="1" applyFont="1" applyFill="1" applyBorder="1" applyAlignment="1">
      <alignment horizontal="center" vertical="center"/>
      <protection/>
    </xf>
    <xf numFmtId="0" fontId="35" fillId="0" borderId="43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1" fontId="38" fillId="0" borderId="41" xfId="0" applyNumberFormat="1" applyFont="1" applyFill="1" applyBorder="1" applyAlignment="1">
      <alignment horizontal="center" vertical="center"/>
    </xf>
    <xf numFmtId="1" fontId="34" fillId="0" borderId="0" xfId="0" applyNumberFormat="1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1" fontId="35" fillId="0" borderId="30" xfId="0" applyNumberFormat="1" applyFont="1" applyFill="1" applyBorder="1" applyAlignment="1">
      <alignment horizontal="center" vertical="center"/>
    </xf>
    <xf numFmtId="1" fontId="34" fillId="0" borderId="23" xfId="0" applyNumberFormat="1" applyFont="1" applyFill="1" applyBorder="1" applyAlignment="1">
      <alignment horizontal="center" vertical="center"/>
    </xf>
    <xf numFmtId="1" fontId="34" fillId="0" borderId="31" xfId="0" applyNumberFormat="1" applyFont="1" applyFill="1" applyBorder="1" applyAlignment="1">
      <alignment horizontal="center" vertical="center"/>
    </xf>
    <xf numFmtId="1" fontId="36" fillId="0" borderId="42" xfId="0" applyNumberFormat="1" applyFont="1" applyBorder="1" applyAlignment="1">
      <alignment horizontal="center" vertical="center"/>
    </xf>
    <xf numFmtId="1" fontId="35" fillId="0" borderId="42" xfId="1946" applyNumberFormat="1" applyFont="1" applyFill="1" applyBorder="1" applyAlignment="1">
      <alignment horizontal="center" vertical="center"/>
      <protection/>
    </xf>
    <xf numFmtId="1" fontId="39" fillId="0" borderId="42" xfId="0" applyNumberFormat="1" applyFont="1" applyFill="1" applyBorder="1" applyAlignment="1">
      <alignment horizontal="center" vertical="center"/>
    </xf>
    <xf numFmtId="1" fontId="34" fillId="0" borderId="43" xfId="2178" applyNumberFormat="1" applyFont="1" applyFill="1" applyBorder="1" applyAlignment="1">
      <alignment horizontal="center" vertical="center"/>
      <protection/>
    </xf>
    <xf numFmtId="1" fontId="34" fillId="0" borderId="22" xfId="2178" applyNumberFormat="1" applyFont="1" applyFill="1" applyBorder="1" applyAlignment="1">
      <alignment horizontal="center" vertical="center"/>
      <protection/>
    </xf>
    <xf numFmtId="1" fontId="34" fillId="0" borderId="44" xfId="2178" applyNumberFormat="1" applyFont="1" applyFill="1" applyBorder="1" applyAlignment="1">
      <alignment horizontal="center" vertical="center"/>
      <protection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1" fontId="34" fillId="0" borderId="42" xfId="1946" applyNumberFormat="1" applyFont="1" applyFill="1" applyBorder="1" applyAlignment="1">
      <alignment horizontal="center" vertical="center"/>
      <protection/>
    </xf>
    <xf numFmtId="0" fontId="36" fillId="0" borderId="42" xfId="0" applyFont="1" applyBorder="1" applyAlignment="1">
      <alignment vertical="center"/>
    </xf>
    <xf numFmtId="1" fontId="34" fillId="0" borderId="45" xfId="0" applyNumberFormat="1" applyFont="1" applyFill="1" applyBorder="1" applyAlignment="1">
      <alignment horizontal="center" vertical="center"/>
    </xf>
    <xf numFmtId="1" fontId="35" fillId="0" borderId="46" xfId="0" applyNumberFormat="1" applyFont="1" applyFill="1" applyBorder="1" applyAlignment="1">
      <alignment horizontal="center" vertical="center"/>
    </xf>
    <xf numFmtId="1" fontId="35" fillId="0" borderId="47" xfId="0" applyNumberFormat="1" applyFont="1" applyFill="1" applyBorder="1" applyAlignment="1">
      <alignment horizontal="center" vertical="center"/>
    </xf>
    <xf numFmtId="1" fontId="35" fillId="0" borderId="45" xfId="0" applyNumberFormat="1" applyFont="1" applyFill="1" applyBorder="1" applyAlignment="1">
      <alignment horizontal="center" vertical="center"/>
    </xf>
    <xf numFmtId="1" fontId="34" fillId="0" borderId="46" xfId="0" applyNumberFormat="1" applyFont="1" applyFill="1" applyBorder="1" applyAlignment="1">
      <alignment horizontal="center" vertical="center"/>
    </xf>
    <xf numFmtId="1" fontId="34" fillId="0" borderId="47" xfId="0" applyNumberFormat="1" applyFont="1" applyFill="1" applyBorder="1" applyAlignment="1">
      <alignment horizontal="center" vertical="center"/>
    </xf>
    <xf numFmtId="1" fontId="36" fillId="0" borderId="48" xfId="0" applyNumberFormat="1" applyFont="1" applyBorder="1" applyAlignment="1">
      <alignment horizontal="center" vertical="center"/>
    </xf>
    <xf numFmtId="1" fontId="35" fillId="0" borderId="49" xfId="1946" applyNumberFormat="1" applyFont="1" applyFill="1" applyBorder="1" applyAlignment="1">
      <alignment horizontal="center" vertical="center"/>
      <protection/>
    </xf>
    <xf numFmtId="1" fontId="39" fillId="0" borderId="48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Continuous" vertical="center"/>
    </xf>
    <xf numFmtId="0" fontId="34" fillId="0" borderId="50" xfId="0" applyFont="1" applyFill="1" applyBorder="1" applyAlignment="1">
      <alignment horizontal="centerContinuous" vertical="center"/>
    </xf>
    <xf numFmtId="1" fontId="36" fillId="0" borderId="24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28" xfId="0" applyNumberFormat="1" applyFont="1" applyFill="1" applyBorder="1" applyAlignment="1">
      <alignment horizontal="center" vertical="center"/>
    </xf>
    <xf numFmtId="1" fontId="36" fillId="0" borderId="51" xfId="0" applyNumberFormat="1" applyFont="1" applyFill="1" applyBorder="1" applyAlignment="1">
      <alignment horizontal="center" vertical="center"/>
    </xf>
    <xf numFmtId="1" fontId="36" fillId="0" borderId="29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37" xfId="0" applyNumberFormat="1" applyFont="1" applyFill="1" applyBorder="1" applyAlignment="1">
      <alignment horizontal="center" vertical="center"/>
    </xf>
    <xf numFmtId="1" fontId="34" fillId="0" borderId="0" xfId="0" applyNumberFormat="1" applyFont="1" applyAlignment="1">
      <alignment/>
    </xf>
    <xf numFmtId="0" fontId="27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Fill="1" applyAlignment="1">
      <alignment/>
    </xf>
    <xf numFmtId="0" fontId="8" fillId="0" borderId="0" xfId="0" applyFont="1" applyAlignment="1">
      <alignment horizontal="center"/>
    </xf>
  </cellXfs>
  <cellStyles count="2365">
    <cellStyle name="Normal" xfId="0"/>
    <cellStyle name="20 % - Accent1" xfId="15"/>
    <cellStyle name="20 % - Accent1 10" xfId="16"/>
    <cellStyle name="20 % - Accent1 11" xfId="17"/>
    <cellStyle name="20 % - Accent1 12" xfId="18"/>
    <cellStyle name="20 % - Accent1 13" xfId="19"/>
    <cellStyle name="20 % - Accent1 14" xfId="20"/>
    <cellStyle name="20 % - Accent1 14 2" xfId="21"/>
    <cellStyle name="20 % - Accent1 15" xfId="22"/>
    <cellStyle name="20 % - Accent1 15 2" xfId="23"/>
    <cellStyle name="20 % - Accent1 16" xfId="24"/>
    <cellStyle name="20 % - Accent1 16 2" xfId="25"/>
    <cellStyle name="20 % - Accent1 17" xfId="26"/>
    <cellStyle name="20 % - Accent1 17 2" xfId="27"/>
    <cellStyle name="20 % - Accent1 18" xfId="28"/>
    <cellStyle name="20 % - Accent1 18 2" xfId="29"/>
    <cellStyle name="20 % - Accent1 19" xfId="30"/>
    <cellStyle name="20 % - Accent1 19 2" xfId="31"/>
    <cellStyle name="20 % - Accent1 2" xfId="32"/>
    <cellStyle name="20 % - Accent1 2 10" xfId="33"/>
    <cellStyle name="20 % - Accent1 2 11" xfId="34"/>
    <cellStyle name="20 % - Accent1 2 12" xfId="35"/>
    <cellStyle name="20 % - Accent1 2 13" xfId="36"/>
    <cellStyle name="20 % - Accent1 2 14" xfId="37"/>
    <cellStyle name="20 % - Accent1 2 15" xfId="38"/>
    <cellStyle name="20 % - Accent1 2 16" xfId="39"/>
    <cellStyle name="20 % - Accent1 2 17" xfId="40"/>
    <cellStyle name="20 % - Accent1 2 18" xfId="41"/>
    <cellStyle name="20 % - Accent1 2 19" xfId="42"/>
    <cellStyle name="20 % - Accent1 2 2" xfId="43"/>
    <cellStyle name="20 % - Accent1 2 20" xfId="44"/>
    <cellStyle name="20 % - Accent1 2 21" xfId="45"/>
    <cellStyle name="20 % - Accent1 2 22" xfId="46"/>
    <cellStyle name="20 % - Accent1 2 23" xfId="47"/>
    <cellStyle name="20 % - Accent1 2 3" xfId="48"/>
    <cellStyle name="20 % - Accent1 2 4" xfId="49"/>
    <cellStyle name="20 % - Accent1 2 5" xfId="50"/>
    <cellStyle name="20 % - Accent1 2 6" xfId="51"/>
    <cellStyle name="20 % - Accent1 2 7" xfId="52"/>
    <cellStyle name="20 % - Accent1 2 8" xfId="53"/>
    <cellStyle name="20 % - Accent1 2 9" xfId="54"/>
    <cellStyle name="20 % - Accent1 20" xfId="55"/>
    <cellStyle name="20 % - Accent1 20 2" xfId="56"/>
    <cellStyle name="20 % - Accent1 21" xfId="57"/>
    <cellStyle name="20 % - Accent1 21 2" xfId="58"/>
    <cellStyle name="20 % - Accent1 22" xfId="59"/>
    <cellStyle name="20 % - Accent1 23" xfId="60"/>
    <cellStyle name="20 % - Accent1 24" xfId="61"/>
    <cellStyle name="20 % - Accent1 25" xfId="62"/>
    <cellStyle name="20 % - Accent1 25 2" xfId="63"/>
    <cellStyle name="20 % - Accent1 25 3" xfId="64"/>
    <cellStyle name="20 % - Accent1 26" xfId="65"/>
    <cellStyle name="20 % - Accent1 26 2" xfId="66"/>
    <cellStyle name="20 % - Accent1 26 3" xfId="67"/>
    <cellStyle name="20 % - Accent1 27" xfId="68"/>
    <cellStyle name="20 % - Accent1 3" xfId="69"/>
    <cellStyle name="20 % - Accent1 3 10" xfId="70"/>
    <cellStyle name="20 % - Accent1 3 11" xfId="71"/>
    <cellStyle name="20 % - Accent1 3 12" xfId="72"/>
    <cellStyle name="20 % - Accent1 3 13" xfId="73"/>
    <cellStyle name="20 % - Accent1 3 14" xfId="74"/>
    <cellStyle name="20 % - Accent1 3 2" xfId="75"/>
    <cellStyle name="20 % - Accent1 3 3" xfId="76"/>
    <cellStyle name="20 % - Accent1 3 4" xfId="77"/>
    <cellStyle name="20 % - Accent1 3 5" xfId="78"/>
    <cellStyle name="20 % - Accent1 3 6" xfId="79"/>
    <cellStyle name="20 % - Accent1 3 7" xfId="80"/>
    <cellStyle name="20 % - Accent1 3 8" xfId="81"/>
    <cellStyle name="20 % - Accent1 3 9" xfId="82"/>
    <cellStyle name="20 % - Accent1 4" xfId="83"/>
    <cellStyle name="20 % - Accent1 4 10" xfId="84"/>
    <cellStyle name="20 % - Accent1 4 11" xfId="85"/>
    <cellStyle name="20 % - Accent1 4 12" xfId="86"/>
    <cellStyle name="20 % - Accent1 4 13" xfId="87"/>
    <cellStyle name="20 % - Accent1 4 14" xfId="88"/>
    <cellStyle name="20 % - Accent1 4 2" xfId="89"/>
    <cellStyle name="20 % - Accent1 4 3" xfId="90"/>
    <cellStyle name="20 % - Accent1 4 4" xfId="91"/>
    <cellStyle name="20 % - Accent1 4 5" xfId="92"/>
    <cellStyle name="20 % - Accent1 4 6" xfId="93"/>
    <cellStyle name="20 % - Accent1 4 7" xfId="94"/>
    <cellStyle name="20 % - Accent1 4 8" xfId="95"/>
    <cellStyle name="20 % - Accent1 4 9" xfId="96"/>
    <cellStyle name="20 % - Accent1 5" xfId="97"/>
    <cellStyle name="20 % - Accent1 5 10" xfId="98"/>
    <cellStyle name="20 % - Accent1 5 11" xfId="99"/>
    <cellStyle name="20 % - Accent1 5 2" xfId="100"/>
    <cellStyle name="20 % - Accent1 5 3" xfId="101"/>
    <cellStyle name="20 % - Accent1 5 4" xfId="102"/>
    <cellStyle name="20 % - Accent1 5 5" xfId="103"/>
    <cellStyle name="20 % - Accent1 5 6" xfId="104"/>
    <cellStyle name="20 % - Accent1 5 7" xfId="105"/>
    <cellStyle name="20 % - Accent1 5 8" xfId="106"/>
    <cellStyle name="20 % - Accent1 5 9" xfId="107"/>
    <cellStyle name="20 % - Accent1 6" xfId="108"/>
    <cellStyle name="20 % - Accent1 6 10" xfId="109"/>
    <cellStyle name="20 % - Accent1 6 11" xfId="110"/>
    <cellStyle name="20 % - Accent1 6 2" xfId="111"/>
    <cellStyle name="20 % - Accent1 6 3" xfId="112"/>
    <cellStyle name="20 % - Accent1 6 4" xfId="113"/>
    <cellStyle name="20 % - Accent1 6 5" xfId="114"/>
    <cellStyle name="20 % - Accent1 6 6" xfId="115"/>
    <cellStyle name="20 % - Accent1 6 7" xfId="116"/>
    <cellStyle name="20 % - Accent1 6 8" xfId="117"/>
    <cellStyle name="20 % - Accent1 6 9" xfId="118"/>
    <cellStyle name="20 % - Accent1 7" xfId="119"/>
    <cellStyle name="20 % - Accent1 7 10" xfId="120"/>
    <cellStyle name="20 % - Accent1 7 11" xfId="121"/>
    <cellStyle name="20 % - Accent1 7 2" xfId="122"/>
    <cellStyle name="20 % - Accent1 7 3" xfId="123"/>
    <cellStyle name="20 % - Accent1 7 4" xfId="124"/>
    <cellStyle name="20 % - Accent1 7 5" xfId="125"/>
    <cellStyle name="20 % - Accent1 7 6" xfId="126"/>
    <cellStyle name="20 % - Accent1 7 7" xfId="127"/>
    <cellStyle name="20 % - Accent1 7 8" xfId="128"/>
    <cellStyle name="20 % - Accent1 7 9" xfId="129"/>
    <cellStyle name="20 % - Accent1 8" xfId="130"/>
    <cellStyle name="20 % - Accent1 8 10" xfId="131"/>
    <cellStyle name="20 % - Accent1 8 11" xfId="132"/>
    <cellStyle name="20 % - Accent1 8 2" xfId="133"/>
    <cellStyle name="20 % - Accent1 8 3" xfId="134"/>
    <cellStyle name="20 % - Accent1 8 4" xfId="135"/>
    <cellStyle name="20 % - Accent1 8 5" xfId="136"/>
    <cellStyle name="20 % - Accent1 8 6" xfId="137"/>
    <cellStyle name="20 % - Accent1 8 7" xfId="138"/>
    <cellStyle name="20 % - Accent1 8 8" xfId="139"/>
    <cellStyle name="20 % - Accent1 8 9" xfId="140"/>
    <cellStyle name="20 % - Accent1 9" xfId="141"/>
    <cellStyle name="20 % - Accent2" xfId="142"/>
    <cellStyle name="20 % - Accent2 10" xfId="143"/>
    <cellStyle name="20 % - Accent2 11" xfId="144"/>
    <cellStyle name="20 % - Accent2 12" xfId="145"/>
    <cellStyle name="20 % - Accent2 13" xfId="146"/>
    <cellStyle name="20 % - Accent2 14" xfId="147"/>
    <cellStyle name="20 % - Accent2 14 2" xfId="148"/>
    <cellStyle name="20 % - Accent2 15" xfId="149"/>
    <cellStyle name="20 % - Accent2 15 2" xfId="150"/>
    <cellStyle name="20 % - Accent2 16" xfId="151"/>
    <cellStyle name="20 % - Accent2 16 2" xfId="152"/>
    <cellStyle name="20 % - Accent2 17" xfId="153"/>
    <cellStyle name="20 % - Accent2 17 2" xfId="154"/>
    <cellStyle name="20 % - Accent2 18" xfId="155"/>
    <cellStyle name="20 % - Accent2 18 2" xfId="156"/>
    <cellStyle name="20 % - Accent2 19" xfId="157"/>
    <cellStyle name="20 % - Accent2 19 2" xfId="158"/>
    <cellStyle name="20 % - Accent2 2" xfId="159"/>
    <cellStyle name="20 % - Accent2 2 10" xfId="160"/>
    <cellStyle name="20 % - Accent2 2 11" xfId="161"/>
    <cellStyle name="20 % - Accent2 2 12" xfId="162"/>
    <cellStyle name="20 % - Accent2 2 13" xfId="163"/>
    <cellStyle name="20 % - Accent2 2 14" xfId="164"/>
    <cellStyle name="20 % - Accent2 2 15" xfId="165"/>
    <cellStyle name="20 % - Accent2 2 16" xfId="166"/>
    <cellStyle name="20 % - Accent2 2 17" xfId="167"/>
    <cellStyle name="20 % - Accent2 2 18" xfId="168"/>
    <cellStyle name="20 % - Accent2 2 19" xfId="169"/>
    <cellStyle name="20 % - Accent2 2 2" xfId="170"/>
    <cellStyle name="20 % - Accent2 2 20" xfId="171"/>
    <cellStyle name="20 % - Accent2 2 21" xfId="172"/>
    <cellStyle name="20 % - Accent2 2 22" xfId="173"/>
    <cellStyle name="20 % - Accent2 2 23" xfId="174"/>
    <cellStyle name="20 % - Accent2 2 3" xfId="175"/>
    <cellStyle name="20 % - Accent2 2 4" xfId="176"/>
    <cellStyle name="20 % - Accent2 2 5" xfId="177"/>
    <cellStyle name="20 % - Accent2 2 6" xfId="178"/>
    <cellStyle name="20 % - Accent2 2 7" xfId="179"/>
    <cellStyle name="20 % - Accent2 2 8" xfId="180"/>
    <cellStyle name="20 % - Accent2 2 9" xfId="181"/>
    <cellStyle name="20 % - Accent2 20" xfId="182"/>
    <cellStyle name="20 % - Accent2 20 2" xfId="183"/>
    <cellStyle name="20 % - Accent2 21" xfId="184"/>
    <cellStyle name="20 % - Accent2 21 2" xfId="185"/>
    <cellStyle name="20 % - Accent2 22" xfId="186"/>
    <cellStyle name="20 % - Accent2 23" xfId="187"/>
    <cellStyle name="20 % - Accent2 24" xfId="188"/>
    <cellStyle name="20 % - Accent2 25" xfId="189"/>
    <cellStyle name="20 % - Accent2 25 2" xfId="190"/>
    <cellStyle name="20 % - Accent2 25 3" xfId="191"/>
    <cellStyle name="20 % - Accent2 26" xfId="192"/>
    <cellStyle name="20 % - Accent2 26 2" xfId="193"/>
    <cellStyle name="20 % - Accent2 26 3" xfId="194"/>
    <cellStyle name="20 % - Accent2 27" xfId="195"/>
    <cellStyle name="20 % - Accent2 3" xfId="196"/>
    <cellStyle name="20 % - Accent2 3 10" xfId="197"/>
    <cellStyle name="20 % - Accent2 3 11" xfId="198"/>
    <cellStyle name="20 % - Accent2 3 12" xfId="199"/>
    <cellStyle name="20 % - Accent2 3 13" xfId="200"/>
    <cellStyle name="20 % - Accent2 3 14" xfId="201"/>
    <cellStyle name="20 % - Accent2 3 2" xfId="202"/>
    <cellStyle name="20 % - Accent2 3 3" xfId="203"/>
    <cellStyle name="20 % - Accent2 3 4" xfId="204"/>
    <cellStyle name="20 % - Accent2 3 5" xfId="205"/>
    <cellStyle name="20 % - Accent2 3 6" xfId="206"/>
    <cellStyle name="20 % - Accent2 3 7" xfId="207"/>
    <cellStyle name="20 % - Accent2 3 8" xfId="208"/>
    <cellStyle name="20 % - Accent2 3 9" xfId="209"/>
    <cellStyle name="20 % - Accent2 4" xfId="210"/>
    <cellStyle name="20 % - Accent2 4 10" xfId="211"/>
    <cellStyle name="20 % - Accent2 4 11" xfId="212"/>
    <cellStyle name="20 % - Accent2 4 12" xfId="213"/>
    <cellStyle name="20 % - Accent2 4 13" xfId="214"/>
    <cellStyle name="20 % - Accent2 4 14" xfId="215"/>
    <cellStyle name="20 % - Accent2 4 2" xfId="216"/>
    <cellStyle name="20 % - Accent2 4 3" xfId="217"/>
    <cellStyle name="20 % - Accent2 4 4" xfId="218"/>
    <cellStyle name="20 % - Accent2 4 5" xfId="219"/>
    <cellStyle name="20 % - Accent2 4 6" xfId="220"/>
    <cellStyle name="20 % - Accent2 4 7" xfId="221"/>
    <cellStyle name="20 % - Accent2 4 8" xfId="222"/>
    <cellStyle name="20 % - Accent2 4 9" xfId="223"/>
    <cellStyle name="20 % - Accent2 5" xfId="224"/>
    <cellStyle name="20 % - Accent2 5 10" xfId="225"/>
    <cellStyle name="20 % - Accent2 5 11" xfId="226"/>
    <cellStyle name="20 % - Accent2 5 2" xfId="227"/>
    <cellStyle name="20 % - Accent2 5 3" xfId="228"/>
    <cellStyle name="20 % - Accent2 5 4" xfId="229"/>
    <cellStyle name="20 % - Accent2 5 5" xfId="230"/>
    <cellStyle name="20 % - Accent2 5 6" xfId="231"/>
    <cellStyle name="20 % - Accent2 5 7" xfId="232"/>
    <cellStyle name="20 % - Accent2 5 8" xfId="233"/>
    <cellStyle name="20 % - Accent2 5 9" xfId="234"/>
    <cellStyle name="20 % - Accent2 6" xfId="235"/>
    <cellStyle name="20 % - Accent2 6 10" xfId="236"/>
    <cellStyle name="20 % - Accent2 6 11" xfId="237"/>
    <cellStyle name="20 % - Accent2 6 2" xfId="238"/>
    <cellStyle name="20 % - Accent2 6 3" xfId="239"/>
    <cellStyle name="20 % - Accent2 6 4" xfId="240"/>
    <cellStyle name="20 % - Accent2 6 5" xfId="241"/>
    <cellStyle name="20 % - Accent2 6 6" xfId="242"/>
    <cellStyle name="20 % - Accent2 6 7" xfId="243"/>
    <cellStyle name="20 % - Accent2 6 8" xfId="244"/>
    <cellStyle name="20 % - Accent2 6 9" xfId="245"/>
    <cellStyle name="20 % - Accent2 7" xfId="246"/>
    <cellStyle name="20 % - Accent2 7 10" xfId="247"/>
    <cellStyle name="20 % - Accent2 7 11" xfId="248"/>
    <cellStyle name="20 % - Accent2 7 2" xfId="249"/>
    <cellStyle name="20 % - Accent2 7 3" xfId="250"/>
    <cellStyle name="20 % - Accent2 7 4" xfId="251"/>
    <cellStyle name="20 % - Accent2 7 5" xfId="252"/>
    <cellStyle name="20 % - Accent2 7 6" xfId="253"/>
    <cellStyle name="20 % - Accent2 7 7" xfId="254"/>
    <cellStyle name="20 % - Accent2 7 8" xfId="255"/>
    <cellStyle name="20 % - Accent2 7 9" xfId="256"/>
    <cellStyle name="20 % - Accent2 8" xfId="257"/>
    <cellStyle name="20 % - Accent2 8 10" xfId="258"/>
    <cellStyle name="20 % - Accent2 8 11" xfId="259"/>
    <cellStyle name="20 % - Accent2 8 2" xfId="260"/>
    <cellStyle name="20 % - Accent2 8 3" xfId="261"/>
    <cellStyle name="20 % - Accent2 8 4" xfId="262"/>
    <cellStyle name="20 % - Accent2 8 5" xfId="263"/>
    <cellStyle name="20 % - Accent2 8 6" xfId="264"/>
    <cellStyle name="20 % - Accent2 8 7" xfId="265"/>
    <cellStyle name="20 % - Accent2 8 8" xfId="266"/>
    <cellStyle name="20 % - Accent2 8 9" xfId="267"/>
    <cellStyle name="20 % - Accent2 9" xfId="268"/>
    <cellStyle name="20 % - Accent3" xfId="269"/>
    <cellStyle name="20 % - Accent3 10" xfId="270"/>
    <cellStyle name="20 % - Accent3 11" xfId="271"/>
    <cellStyle name="20 % - Accent3 12" xfId="272"/>
    <cellStyle name="20 % - Accent3 13" xfId="273"/>
    <cellStyle name="20 % - Accent3 14" xfId="274"/>
    <cellStyle name="20 % - Accent3 14 2" xfId="275"/>
    <cellStyle name="20 % - Accent3 15" xfId="276"/>
    <cellStyle name="20 % - Accent3 15 2" xfId="277"/>
    <cellStyle name="20 % - Accent3 16" xfId="278"/>
    <cellStyle name="20 % - Accent3 16 2" xfId="279"/>
    <cellStyle name="20 % - Accent3 17" xfId="280"/>
    <cellStyle name="20 % - Accent3 17 2" xfId="281"/>
    <cellStyle name="20 % - Accent3 18" xfId="282"/>
    <cellStyle name="20 % - Accent3 18 2" xfId="283"/>
    <cellStyle name="20 % - Accent3 19" xfId="284"/>
    <cellStyle name="20 % - Accent3 19 2" xfId="285"/>
    <cellStyle name="20 % - Accent3 2" xfId="286"/>
    <cellStyle name="20 % - Accent3 2 10" xfId="287"/>
    <cellStyle name="20 % - Accent3 2 11" xfId="288"/>
    <cellStyle name="20 % - Accent3 2 12" xfId="289"/>
    <cellStyle name="20 % - Accent3 2 13" xfId="290"/>
    <cellStyle name="20 % - Accent3 2 14" xfId="291"/>
    <cellStyle name="20 % - Accent3 2 15" xfId="292"/>
    <cellStyle name="20 % - Accent3 2 16" xfId="293"/>
    <cellStyle name="20 % - Accent3 2 17" xfId="294"/>
    <cellStyle name="20 % - Accent3 2 18" xfId="295"/>
    <cellStyle name="20 % - Accent3 2 19" xfId="296"/>
    <cellStyle name="20 % - Accent3 2 2" xfId="297"/>
    <cellStyle name="20 % - Accent3 2 20" xfId="298"/>
    <cellStyle name="20 % - Accent3 2 21" xfId="299"/>
    <cellStyle name="20 % - Accent3 2 22" xfId="300"/>
    <cellStyle name="20 % - Accent3 2 23" xfId="301"/>
    <cellStyle name="20 % - Accent3 2 3" xfId="302"/>
    <cellStyle name="20 % - Accent3 2 4" xfId="303"/>
    <cellStyle name="20 % - Accent3 2 5" xfId="304"/>
    <cellStyle name="20 % - Accent3 2 6" xfId="305"/>
    <cellStyle name="20 % - Accent3 2 7" xfId="306"/>
    <cellStyle name="20 % - Accent3 2 8" xfId="307"/>
    <cellStyle name="20 % - Accent3 2 9" xfId="308"/>
    <cellStyle name="20 % - Accent3 20" xfId="309"/>
    <cellStyle name="20 % - Accent3 20 2" xfId="310"/>
    <cellStyle name="20 % - Accent3 21" xfId="311"/>
    <cellStyle name="20 % - Accent3 21 2" xfId="312"/>
    <cellStyle name="20 % - Accent3 22" xfId="313"/>
    <cellStyle name="20 % - Accent3 23" xfId="314"/>
    <cellStyle name="20 % - Accent3 24" xfId="315"/>
    <cellStyle name="20 % - Accent3 25" xfId="316"/>
    <cellStyle name="20 % - Accent3 25 2" xfId="317"/>
    <cellStyle name="20 % - Accent3 25 3" xfId="318"/>
    <cellStyle name="20 % - Accent3 26" xfId="319"/>
    <cellStyle name="20 % - Accent3 26 2" xfId="320"/>
    <cellStyle name="20 % - Accent3 26 3" xfId="321"/>
    <cellStyle name="20 % - Accent3 27" xfId="322"/>
    <cellStyle name="20 % - Accent3 3" xfId="323"/>
    <cellStyle name="20 % - Accent3 3 10" xfId="324"/>
    <cellStyle name="20 % - Accent3 3 11" xfId="325"/>
    <cellStyle name="20 % - Accent3 3 12" xfId="326"/>
    <cellStyle name="20 % - Accent3 3 13" xfId="327"/>
    <cellStyle name="20 % - Accent3 3 14" xfId="328"/>
    <cellStyle name="20 % - Accent3 3 2" xfId="329"/>
    <cellStyle name="20 % - Accent3 3 3" xfId="330"/>
    <cellStyle name="20 % - Accent3 3 4" xfId="331"/>
    <cellStyle name="20 % - Accent3 3 5" xfId="332"/>
    <cellStyle name="20 % - Accent3 3 6" xfId="333"/>
    <cellStyle name="20 % - Accent3 3 7" xfId="334"/>
    <cellStyle name="20 % - Accent3 3 8" xfId="335"/>
    <cellStyle name="20 % - Accent3 3 9" xfId="336"/>
    <cellStyle name="20 % - Accent3 4" xfId="337"/>
    <cellStyle name="20 % - Accent3 4 10" xfId="338"/>
    <cellStyle name="20 % - Accent3 4 11" xfId="339"/>
    <cellStyle name="20 % - Accent3 4 12" xfId="340"/>
    <cellStyle name="20 % - Accent3 4 13" xfId="341"/>
    <cellStyle name="20 % - Accent3 4 14" xfId="342"/>
    <cellStyle name="20 % - Accent3 4 2" xfId="343"/>
    <cellStyle name="20 % - Accent3 4 3" xfId="344"/>
    <cellStyle name="20 % - Accent3 4 4" xfId="345"/>
    <cellStyle name="20 % - Accent3 4 5" xfId="346"/>
    <cellStyle name="20 % - Accent3 4 6" xfId="347"/>
    <cellStyle name="20 % - Accent3 4 7" xfId="348"/>
    <cellStyle name="20 % - Accent3 4 8" xfId="349"/>
    <cellStyle name="20 % - Accent3 4 9" xfId="350"/>
    <cellStyle name="20 % - Accent3 5" xfId="351"/>
    <cellStyle name="20 % - Accent3 5 10" xfId="352"/>
    <cellStyle name="20 % - Accent3 5 11" xfId="353"/>
    <cellStyle name="20 % - Accent3 5 2" xfId="354"/>
    <cellStyle name="20 % - Accent3 5 3" xfId="355"/>
    <cellStyle name="20 % - Accent3 5 4" xfId="356"/>
    <cellStyle name="20 % - Accent3 5 5" xfId="357"/>
    <cellStyle name="20 % - Accent3 5 6" xfId="358"/>
    <cellStyle name="20 % - Accent3 5 7" xfId="359"/>
    <cellStyle name="20 % - Accent3 5 8" xfId="360"/>
    <cellStyle name="20 % - Accent3 5 9" xfId="361"/>
    <cellStyle name="20 % - Accent3 6" xfId="362"/>
    <cellStyle name="20 % - Accent3 6 10" xfId="363"/>
    <cellStyle name="20 % - Accent3 6 11" xfId="364"/>
    <cellStyle name="20 % - Accent3 6 2" xfId="365"/>
    <cellStyle name="20 % - Accent3 6 3" xfId="366"/>
    <cellStyle name="20 % - Accent3 6 4" xfId="367"/>
    <cellStyle name="20 % - Accent3 6 5" xfId="368"/>
    <cellStyle name="20 % - Accent3 6 6" xfId="369"/>
    <cellStyle name="20 % - Accent3 6 7" xfId="370"/>
    <cellStyle name="20 % - Accent3 6 8" xfId="371"/>
    <cellStyle name="20 % - Accent3 6 9" xfId="372"/>
    <cellStyle name="20 % - Accent3 7" xfId="373"/>
    <cellStyle name="20 % - Accent3 7 10" xfId="374"/>
    <cellStyle name="20 % - Accent3 7 11" xfId="375"/>
    <cellStyle name="20 % - Accent3 7 2" xfId="376"/>
    <cellStyle name="20 % - Accent3 7 3" xfId="377"/>
    <cellStyle name="20 % - Accent3 7 4" xfId="378"/>
    <cellStyle name="20 % - Accent3 7 5" xfId="379"/>
    <cellStyle name="20 % - Accent3 7 6" xfId="380"/>
    <cellStyle name="20 % - Accent3 7 7" xfId="381"/>
    <cellStyle name="20 % - Accent3 7 8" xfId="382"/>
    <cellStyle name="20 % - Accent3 7 9" xfId="383"/>
    <cellStyle name="20 % - Accent3 8" xfId="384"/>
    <cellStyle name="20 % - Accent3 8 10" xfId="385"/>
    <cellStyle name="20 % - Accent3 8 11" xfId="386"/>
    <cellStyle name="20 % - Accent3 8 2" xfId="387"/>
    <cellStyle name="20 % - Accent3 8 3" xfId="388"/>
    <cellStyle name="20 % - Accent3 8 4" xfId="389"/>
    <cellStyle name="20 % - Accent3 8 5" xfId="390"/>
    <cellStyle name="20 % - Accent3 8 6" xfId="391"/>
    <cellStyle name="20 % - Accent3 8 7" xfId="392"/>
    <cellStyle name="20 % - Accent3 8 8" xfId="393"/>
    <cellStyle name="20 % - Accent3 8 9" xfId="394"/>
    <cellStyle name="20 % - Accent3 9" xfId="395"/>
    <cellStyle name="20 % - Accent4" xfId="396"/>
    <cellStyle name="20 % - Accent4 10" xfId="397"/>
    <cellStyle name="20 % - Accent4 11" xfId="398"/>
    <cellStyle name="20 % - Accent4 12" xfId="399"/>
    <cellStyle name="20 % - Accent4 13" xfId="400"/>
    <cellStyle name="20 % - Accent4 14" xfId="401"/>
    <cellStyle name="20 % - Accent4 14 2" xfId="402"/>
    <cellStyle name="20 % - Accent4 15" xfId="403"/>
    <cellStyle name="20 % - Accent4 15 2" xfId="404"/>
    <cellStyle name="20 % - Accent4 16" xfId="405"/>
    <cellStyle name="20 % - Accent4 16 2" xfId="406"/>
    <cellStyle name="20 % - Accent4 17" xfId="407"/>
    <cellStyle name="20 % - Accent4 17 2" xfId="408"/>
    <cellStyle name="20 % - Accent4 18" xfId="409"/>
    <cellStyle name="20 % - Accent4 18 2" xfId="410"/>
    <cellStyle name="20 % - Accent4 19" xfId="411"/>
    <cellStyle name="20 % - Accent4 19 2" xfId="412"/>
    <cellStyle name="20 % - Accent4 2" xfId="413"/>
    <cellStyle name="20 % - Accent4 2 10" xfId="414"/>
    <cellStyle name="20 % - Accent4 2 11" xfId="415"/>
    <cellStyle name="20 % - Accent4 2 12" xfId="416"/>
    <cellStyle name="20 % - Accent4 2 13" xfId="417"/>
    <cellStyle name="20 % - Accent4 2 14" xfId="418"/>
    <cellStyle name="20 % - Accent4 2 15" xfId="419"/>
    <cellStyle name="20 % - Accent4 2 16" xfId="420"/>
    <cellStyle name="20 % - Accent4 2 17" xfId="421"/>
    <cellStyle name="20 % - Accent4 2 18" xfId="422"/>
    <cellStyle name="20 % - Accent4 2 19" xfId="423"/>
    <cellStyle name="20 % - Accent4 2 2" xfId="424"/>
    <cellStyle name="20 % - Accent4 2 20" xfId="425"/>
    <cellStyle name="20 % - Accent4 2 21" xfId="426"/>
    <cellStyle name="20 % - Accent4 2 22" xfId="427"/>
    <cellStyle name="20 % - Accent4 2 23" xfId="428"/>
    <cellStyle name="20 % - Accent4 2 3" xfId="429"/>
    <cellStyle name="20 % - Accent4 2 4" xfId="430"/>
    <cellStyle name="20 % - Accent4 2 5" xfId="431"/>
    <cellStyle name="20 % - Accent4 2 6" xfId="432"/>
    <cellStyle name="20 % - Accent4 2 7" xfId="433"/>
    <cellStyle name="20 % - Accent4 2 8" xfId="434"/>
    <cellStyle name="20 % - Accent4 2 9" xfId="435"/>
    <cellStyle name="20 % - Accent4 20" xfId="436"/>
    <cellStyle name="20 % - Accent4 20 2" xfId="437"/>
    <cellStyle name="20 % - Accent4 21" xfId="438"/>
    <cellStyle name="20 % - Accent4 21 2" xfId="439"/>
    <cellStyle name="20 % - Accent4 22" xfId="440"/>
    <cellStyle name="20 % - Accent4 23" xfId="441"/>
    <cellStyle name="20 % - Accent4 24" xfId="442"/>
    <cellStyle name="20 % - Accent4 25" xfId="443"/>
    <cellStyle name="20 % - Accent4 25 2" xfId="444"/>
    <cellStyle name="20 % - Accent4 25 3" xfId="445"/>
    <cellStyle name="20 % - Accent4 26" xfId="446"/>
    <cellStyle name="20 % - Accent4 26 2" xfId="447"/>
    <cellStyle name="20 % - Accent4 26 3" xfId="448"/>
    <cellStyle name="20 % - Accent4 27" xfId="449"/>
    <cellStyle name="20 % - Accent4 3" xfId="450"/>
    <cellStyle name="20 % - Accent4 3 10" xfId="451"/>
    <cellStyle name="20 % - Accent4 3 11" xfId="452"/>
    <cellStyle name="20 % - Accent4 3 12" xfId="453"/>
    <cellStyle name="20 % - Accent4 3 13" xfId="454"/>
    <cellStyle name="20 % - Accent4 3 14" xfId="455"/>
    <cellStyle name="20 % - Accent4 3 2" xfId="456"/>
    <cellStyle name="20 % - Accent4 3 3" xfId="457"/>
    <cellStyle name="20 % - Accent4 3 4" xfId="458"/>
    <cellStyle name="20 % - Accent4 3 5" xfId="459"/>
    <cellStyle name="20 % - Accent4 3 6" xfId="460"/>
    <cellStyle name="20 % - Accent4 3 7" xfId="461"/>
    <cellStyle name="20 % - Accent4 3 8" xfId="462"/>
    <cellStyle name="20 % - Accent4 3 9" xfId="463"/>
    <cellStyle name="20 % - Accent4 4" xfId="464"/>
    <cellStyle name="20 % - Accent4 4 10" xfId="465"/>
    <cellStyle name="20 % - Accent4 4 11" xfId="466"/>
    <cellStyle name="20 % - Accent4 4 12" xfId="467"/>
    <cellStyle name="20 % - Accent4 4 13" xfId="468"/>
    <cellStyle name="20 % - Accent4 4 14" xfId="469"/>
    <cellStyle name="20 % - Accent4 4 2" xfId="470"/>
    <cellStyle name="20 % - Accent4 4 3" xfId="471"/>
    <cellStyle name="20 % - Accent4 4 4" xfId="472"/>
    <cellStyle name="20 % - Accent4 4 5" xfId="473"/>
    <cellStyle name="20 % - Accent4 4 6" xfId="474"/>
    <cellStyle name="20 % - Accent4 4 7" xfId="475"/>
    <cellStyle name="20 % - Accent4 4 8" xfId="476"/>
    <cellStyle name="20 % - Accent4 4 9" xfId="477"/>
    <cellStyle name="20 % - Accent4 5" xfId="478"/>
    <cellStyle name="20 % - Accent4 5 10" xfId="479"/>
    <cellStyle name="20 % - Accent4 5 11" xfId="480"/>
    <cellStyle name="20 % - Accent4 5 2" xfId="481"/>
    <cellStyle name="20 % - Accent4 5 3" xfId="482"/>
    <cellStyle name="20 % - Accent4 5 4" xfId="483"/>
    <cellStyle name="20 % - Accent4 5 5" xfId="484"/>
    <cellStyle name="20 % - Accent4 5 6" xfId="485"/>
    <cellStyle name="20 % - Accent4 5 7" xfId="486"/>
    <cellStyle name="20 % - Accent4 5 8" xfId="487"/>
    <cellStyle name="20 % - Accent4 5 9" xfId="488"/>
    <cellStyle name="20 % - Accent4 6" xfId="489"/>
    <cellStyle name="20 % - Accent4 6 10" xfId="490"/>
    <cellStyle name="20 % - Accent4 6 11" xfId="491"/>
    <cellStyle name="20 % - Accent4 6 2" xfId="492"/>
    <cellStyle name="20 % - Accent4 6 3" xfId="493"/>
    <cellStyle name="20 % - Accent4 6 4" xfId="494"/>
    <cellStyle name="20 % - Accent4 6 5" xfId="495"/>
    <cellStyle name="20 % - Accent4 6 6" xfId="496"/>
    <cellStyle name="20 % - Accent4 6 7" xfId="497"/>
    <cellStyle name="20 % - Accent4 6 8" xfId="498"/>
    <cellStyle name="20 % - Accent4 6 9" xfId="499"/>
    <cellStyle name="20 % - Accent4 7" xfId="500"/>
    <cellStyle name="20 % - Accent4 7 10" xfId="501"/>
    <cellStyle name="20 % - Accent4 7 11" xfId="502"/>
    <cellStyle name="20 % - Accent4 7 2" xfId="503"/>
    <cellStyle name="20 % - Accent4 7 3" xfId="504"/>
    <cellStyle name="20 % - Accent4 7 4" xfId="505"/>
    <cellStyle name="20 % - Accent4 7 5" xfId="506"/>
    <cellStyle name="20 % - Accent4 7 6" xfId="507"/>
    <cellStyle name="20 % - Accent4 7 7" xfId="508"/>
    <cellStyle name="20 % - Accent4 7 8" xfId="509"/>
    <cellStyle name="20 % - Accent4 7 9" xfId="510"/>
    <cellStyle name="20 % - Accent4 8" xfId="511"/>
    <cellStyle name="20 % - Accent4 8 10" xfId="512"/>
    <cellStyle name="20 % - Accent4 8 11" xfId="513"/>
    <cellStyle name="20 % - Accent4 8 2" xfId="514"/>
    <cellStyle name="20 % - Accent4 8 3" xfId="515"/>
    <cellStyle name="20 % - Accent4 8 4" xfId="516"/>
    <cellStyle name="20 % - Accent4 8 5" xfId="517"/>
    <cellStyle name="20 % - Accent4 8 6" xfId="518"/>
    <cellStyle name="20 % - Accent4 8 7" xfId="519"/>
    <cellStyle name="20 % - Accent4 8 8" xfId="520"/>
    <cellStyle name="20 % - Accent4 8 9" xfId="521"/>
    <cellStyle name="20 % - Accent4 9" xfId="522"/>
    <cellStyle name="20 % - Accent5" xfId="523"/>
    <cellStyle name="20 % - Accent5 10" xfId="524"/>
    <cellStyle name="20 % - Accent5 11" xfId="525"/>
    <cellStyle name="20 % - Accent5 12" xfId="526"/>
    <cellStyle name="20 % - Accent5 13" xfId="527"/>
    <cellStyle name="20 % - Accent5 14" xfId="528"/>
    <cellStyle name="20 % - Accent5 14 2" xfId="529"/>
    <cellStyle name="20 % - Accent5 15" xfId="530"/>
    <cellStyle name="20 % - Accent5 15 2" xfId="531"/>
    <cellStyle name="20 % - Accent5 16" xfId="532"/>
    <cellStyle name="20 % - Accent5 16 2" xfId="533"/>
    <cellStyle name="20 % - Accent5 17" xfId="534"/>
    <cellStyle name="20 % - Accent5 17 2" xfId="535"/>
    <cellStyle name="20 % - Accent5 18" xfId="536"/>
    <cellStyle name="20 % - Accent5 18 2" xfId="537"/>
    <cellStyle name="20 % - Accent5 19" xfId="538"/>
    <cellStyle name="20 % - Accent5 19 2" xfId="539"/>
    <cellStyle name="20 % - Accent5 2" xfId="540"/>
    <cellStyle name="20 % - Accent5 2 10" xfId="541"/>
    <cellStyle name="20 % - Accent5 2 11" xfId="542"/>
    <cellStyle name="20 % - Accent5 2 12" xfId="543"/>
    <cellStyle name="20 % - Accent5 2 13" xfId="544"/>
    <cellStyle name="20 % - Accent5 2 14" xfId="545"/>
    <cellStyle name="20 % - Accent5 2 15" xfId="546"/>
    <cellStyle name="20 % - Accent5 2 16" xfId="547"/>
    <cellStyle name="20 % - Accent5 2 17" xfId="548"/>
    <cellStyle name="20 % - Accent5 2 18" xfId="549"/>
    <cellStyle name="20 % - Accent5 2 19" xfId="550"/>
    <cellStyle name="20 % - Accent5 2 2" xfId="551"/>
    <cellStyle name="20 % - Accent5 2 20" xfId="552"/>
    <cellStyle name="20 % - Accent5 2 21" xfId="553"/>
    <cellStyle name="20 % - Accent5 2 22" xfId="554"/>
    <cellStyle name="20 % - Accent5 2 23" xfId="555"/>
    <cellStyle name="20 % - Accent5 2 3" xfId="556"/>
    <cellStyle name="20 % - Accent5 2 4" xfId="557"/>
    <cellStyle name="20 % - Accent5 2 5" xfId="558"/>
    <cellStyle name="20 % - Accent5 2 6" xfId="559"/>
    <cellStyle name="20 % - Accent5 2 7" xfId="560"/>
    <cellStyle name="20 % - Accent5 2 8" xfId="561"/>
    <cellStyle name="20 % - Accent5 2 9" xfId="562"/>
    <cellStyle name="20 % - Accent5 20" xfId="563"/>
    <cellStyle name="20 % - Accent5 20 2" xfId="564"/>
    <cellStyle name="20 % - Accent5 21" xfId="565"/>
    <cellStyle name="20 % - Accent5 21 2" xfId="566"/>
    <cellStyle name="20 % - Accent5 22" xfId="567"/>
    <cellStyle name="20 % - Accent5 23" xfId="568"/>
    <cellStyle name="20 % - Accent5 24" xfId="569"/>
    <cellStyle name="20 % - Accent5 25" xfId="570"/>
    <cellStyle name="20 % - Accent5 25 2" xfId="571"/>
    <cellStyle name="20 % - Accent5 25 3" xfId="572"/>
    <cellStyle name="20 % - Accent5 26" xfId="573"/>
    <cellStyle name="20 % - Accent5 26 2" xfId="574"/>
    <cellStyle name="20 % - Accent5 26 3" xfId="575"/>
    <cellStyle name="20 % - Accent5 27" xfId="576"/>
    <cellStyle name="20 % - Accent5 3" xfId="577"/>
    <cellStyle name="20 % - Accent5 3 10" xfId="578"/>
    <cellStyle name="20 % - Accent5 3 11" xfId="579"/>
    <cellStyle name="20 % - Accent5 3 12" xfId="580"/>
    <cellStyle name="20 % - Accent5 3 13" xfId="581"/>
    <cellStyle name="20 % - Accent5 3 14" xfId="582"/>
    <cellStyle name="20 % - Accent5 3 2" xfId="583"/>
    <cellStyle name="20 % - Accent5 3 3" xfId="584"/>
    <cellStyle name="20 % - Accent5 3 4" xfId="585"/>
    <cellStyle name="20 % - Accent5 3 5" xfId="586"/>
    <cellStyle name="20 % - Accent5 3 6" xfId="587"/>
    <cellStyle name="20 % - Accent5 3 7" xfId="588"/>
    <cellStyle name="20 % - Accent5 3 8" xfId="589"/>
    <cellStyle name="20 % - Accent5 3 9" xfId="590"/>
    <cellStyle name="20 % - Accent5 4" xfId="591"/>
    <cellStyle name="20 % - Accent5 4 10" xfId="592"/>
    <cellStyle name="20 % - Accent5 4 11" xfId="593"/>
    <cellStyle name="20 % - Accent5 4 12" xfId="594"/>
    <cellStyle name="20 % - Accent5 4 13" xfId="595"/>
    <cellStyle name="20 % - Accent5 4 14" xfId="596"/>
    <cellStyle name="20 % - Accent5 4 2" xfId="597"/>
    <cellStyle name="20 % - Accent5 4 3" xfId="598"/>
    <cellStyle name="20 % - Accent5 4 4" xfId="599"/>
    <cellStyle name="20 % - Accent5 4 5" xfId="600"/>
    <cellStyle name="20 % - Accent5 4 6" xfId="601"/>
    <cellStyle name="20 % - Accent5 4 7" xfId="602"/>
    <cellStyle name="20 % - Accent5 4 8" xfId="603"/>
    <cellStyle name="20 % - Accent5 4 9" xfId="604"/>
    <cellStyle name="20 % - Accent5 5" xfId="605"/>
    <cellStyle name="20 % - Accent5 5 10" xfId="606"/>
    <cellStyle name="20 % - Accent5 5 11" xfId="607"/>
    <cellStyle name="20 % - Accent5 5 2" xfId="608"/>
    <cellStyle name="20 % - Accent5 5 3" xfId="609"/>
    <cellStyle name="20 % - Accent5 5 4" xfId="610"/>
    <cellStyle name="20 % - Accent5 5 5" xfId="611"/>
    <cellStyle name="20 % - Accent5 5 6" xfId="612"/>
    <cellStyle name="20 % - Accent5 5 7" xfId="613"/>
    <cellStyle name="20 % - Accent5 5 8" xfId="614"/>
    <cellStyle name="20 % - Accent5 5 9" xfId="615"/>
    <cellStyle name="20 % - Accent5 6" xfId="616"/>
    <cellStyle name="20 % - Accent5 6 10" xfId="617"/>
    <cellStyle name="20 % - Accent5 6 11" xfId="618"/>
    <cellStyle name="20 % - Accent5 6 2" xfId="619"/>
    <cellStyle name="20 % - Accent5 6 3" xfId="620"/>
    <cellStyle name="20 % - Accent5 6 4" xfId="621"/>
    <cellStyle name="20 % - Accent5 6 5" xfId="622"/>
    <cellStyle name="20 % - Accent5 6 6" xfId="623"/>
    <cellStyle name="20 % - Accent5 6 7" xfId="624"/>
    <cellStyle name="20 % - Accent5 6 8" xfId="625"/>
    <cellStyle name="20 % - Accent5 6 9" xfId="626"/>
    <cellStyle name="20 % - Accent5 7" xfId="627"/>
    <cellStyle name="20 % - Accent5 7 10" xfId="628"/>
    <cellStyle name="20 % - Accent5 7 11" xfId="629"/>
    <cellStyle name="20 % - Accent5 7 2" xfId="630"/>
    <cellStyle name="20 % - Accent5 7 3" xfId="631"/>
    <cellStyle name="20 % - Accent5 7 4" xfId="632"/>
    <cellStyle name="20 % - Accent5 7 5" xfId="633"/>
    <cellStyle name="20 % - Accent5 7 6" xfId="634"/>
    <cellStyle name="20 % - Accent5 7 7" xfId="635"/>
    <cellStyle name="20 % - Accent5 7 8" xfId="636"/>
    <cellStyle name="20 % - Accent5 7 9" xfId="637"/>
    <cellStyle name="20 % - Accent5 8" xfId="638"/>
    <cellStyle name="20 % - Accent5 8 10" xfId="639"/>
    <cellStyle name="20 % - Accent5 8 11" xfId="640"/>
    <cellStyle name="20 % - Accent5 8 2" xfId="641"/>
    <cellStyle name="20 % - Accent5 8 3" xfId="642"/>
    <cellStyle name="20 % - Accent5 8 4" xfId="643"/>
    <cellStyle name="20 % - Accent5 8 5" xfId="644"/>
    <cellStyle name="20 % - Accent5 8 6" xfId="645"/>
    <cellStyle name="20 % - Accent5 8 7" xfId="646"/>
    <cellStyle name="20 % - Accent5 8 8" xfId="647"/>
    <cellStyle name="20 % - Accent5 8 9" xfId="648"/>
    <cellStyle name="20 % - Accent5 9" xfId="649"/>
    <cellStyle name="20 % - Accent6" xfId="650"/>
    <cellStyle name="20 % - Accent6 10" xfId="651"/>
    <cellStyle name="20 % - Accent6 11" xfId="652"/>
    <cellStyle name="20 % - Accent6 12" xfId="653"/>
    <cellStyle name="20 % - Accent6 13" xfId="654"/>
    <cellStyle name="20 % - Accent6 14" xfId="655"/>
    <cellStyle name="20 % - Accent6 14 2" xfId="656"/>
    <cellStyle name="20 % - Accent6 15" xfId="657"/>
    <cellStyle name="20 % - Accent6 15 2" xfId="658"/>
    <cellStyle name="20 % - Accent6 16" xfId="659"/>
    <cellStyle name="20 % - Accent6 16 2" xfId="660"/>
    <cellStyle name="20 % - Accent6 17" xfId="661"/>
    <cellStyle name="20 % - Accent6 17 2" xfId="662"/>
    <cellStyle name="20 % - Accent6 18" xfId="663"/>
    <cellStyle name="20 % - Accent6 18 2" xfId="664"/>
    <cellStyle name="20 % - Accent6 19" xfId="665"/>
    <cellStyle name="20 % - Accent6 19 2" xfId="666"/>
    <cellStyle name="20 % - Accent6 2" xfId="667"/>
    <cellStyle name="20 % - Accent6 2 10" xfId="668"/>
    <cellStyle name="20 % - Accent6 2 11" xfId="669"/>
    <cellStyle name="20 % - Accent6 2 12" xfId="670"/>
    <cellStyle name="20 % - Accent6 2 13" xfId="671"/>
    <cellStyle name="20 % - Accent6 2 14" xfId="672"/>
    <cellStyle name="20 % - Accent6 2 15" xfId="673"/>
    <cellStyle name="20 % - Accent6 2 16" xfId="674"/>
    <cellStyle name="20 % - Accent6 2 17" xfId="675"/>
    <cellStyle name="20 % - Accent6 2 18" xfId="676"/>
    <cellStyle name="20 % - Accent6 2 19" xfId="677"/>
    <cellStyle name="20 % - Accent6 2 2" xfId="678"/>
    <cellStyle name="20 % - Accent6 2 20" xfId="679"/>
    <cellStyle name="20 % - Accent6 2 21" xfId="680"/>
    <cellStyle name="20 % - Accent6 2 22" xfId="681"/>
    <cellStyle name="20 % - Accent6 2 23" xfId="682"/>
    <cellStyle name="20 % - Accent6 2 3" xfId="683"/>
    <cellStyle name="20 % - Accent6 2 4" xfId="684"/>
    <cellStyle name="20 % - Accent6 2 5" xfId="685"/>
    <cellStyle name="20 % - Accent6 2 6" xfId="686"/>
    <cellStyle name="20 % - Accent6 2 7" xfId="687"/>
    <cellStyle name="20 % - Accent6 2 8" xfId="688"/>
    <cellStyle name="20 % - Accent6 2 9" xfId="689"/>
    <cellStyle name="20 % - Accent6 20" xfId="690"/>
    <cellStyle name="20 % - Accent6 20 2" xfId="691"/>
    <cellStyle name="20 % - Accent6 21" xfId="692"/>
    <cellStyle name="20 % - Accent6 21 2" xfId="693"/>
    <cellStyle name="20 % - Accent6 22" xfId="694"/>
    <cellStyle name="20 % - Accent6 23" xfId="695"/>
    <cellStyle name="20 % - Accent6 24" xfId="696"/>
    <cellStyle name="20 % - Accent6 25" xfId="697"/>
    <cellStyle name="20 % - Accent6 25 2" xfId="698"/>
    <cellStyle name="20 % - Accent6 25 3" xfId="699"/>
    <cellStyle name="20 % - Accent6 26" xfId="700"/>
    <cellStyle name="20 % - Accent6 26 2" xfId="701"/>
    <cellStyle name="20 % - Accent6 26 3" xfId="702"/>
    <cellStyle name="20 % - Accent6 27" xfId="703"/>
    <cellStyle name="20 % - Accent6 3" xfId="704"/>
    <cellStyle name="20 % - Accent6 3 10" xfId="705"/>
    <cellStyle name="20 % - Accent6 3 11" xfId="706"/>
    <cellStyle name="20 % - Accent6 3 12" xfId="707"/>
    <cellStyle name="20 % - Accent6 3 13" xfId="708"/>
    <cellStyle name="20 % - Accent6 3 14" xfId="709"/>
    <cellStyle name="20 % - Accent6 3 2" xfId="710"/>
    <cellStyle name="20 % - Accent6 3 3" xfId="711"/>
    <cellStyle name="20 % - Accent6 3 4" xfId="712"/>
    <cellStyle name="20 % - Accent6 3 5" xfId="713"/>
    <cellStyle name="20 % - Accent6 3 6" xfId="714"/>
    <cellStyle name="20 % - Accent6 3 7" xfId="715"/>
    <cellStyle name="20 % - Accent6 3 8" xfId="716"/>
    <cellStyle name="20 % - Accent6 3 9" xfId="717"/>
    <cellStyle name="20 % - Accent6 4" xfId="718"/>
    <cellStyle name="20 % - Accent6 4 10" xfId="719"/>
    <cellStyle name="20 % - Accent6 4 11" xfId="720"/>
    <cellStyle name="20 % - Accent6 4 12" xfId="721"/>
    <cellStyle name="20 % - Accent6 4 13" xfId="722"/>
    <cellStyle name="20 % - Accent6 4 14" xfId="723"/>
    <cellStyle name="20 % - Accent6 4 2" xfId="724"/>
    <cellStyle name="20 % - Accent6 4 3" xfId="725"/>
    <cellStyle name="20 % - Accent6 4 4" xfId="726"/>
    <cellStyle name="20 % - Accent6 4 5" xfId="727"/>
    <cellStyle name="20 % - Accent6 4 6" xfId="728"/>
    <cellStyle name="20 % - Accent6 4 7" xfId="729"/>
    <cellStyle name="20 % - Accent6 4 8" xfId="730"/>
    <cellStyle name="20 % - Accent6 4 9" xfId="731"/>
    <cellStyle name="20 % - Accent6 5" xfId="732"/>
    <cellStyle name="20 % - Accent6 5 10" xfId="733"/>
    <cellStyle name="20 % - Accent6 5 11" xfId="734"/>
    <cellStyle name="20 % - Accent6 5 2" xfId="735"/>
    <cellStyle name="20 % - Accent6 5 3" xfId="736"/>
    <cellStyle name="20 % - Accent6 5 4" xfId="737"/>
    <cellStyle name="20 % - Accent6 5 5" xfId="738"/>
    <cellStyle name="20 % - Accent6 5 6" xfId="739"/>
    <cellStyle name="20 % - Accent6 5 7" xfId="740"/>
    <cellStyle name="20 % - Accent6 5 8" xfId="741"/>
    <cellStyle name="20 % - Accent6 5 9" xfId="742"/>
    <cellStyle name="20 % - Accent6 6" xfId="743"/>
    <cellStyle name="20 % - Accent6 6 10" xfId="744"/>
    <cellStyle name="20 % - Accent6 6 11" xfId="745"/>
    <cellStyle name="20 % - Accent6 6 2" xfId="746"/>
    <cellStyle name="20 % - Accent6 6 3" xfId="747"/>
    <cellStyle name="20 % - Accent6 6 4" xfId="748"/>
    <cellStyle name="20 % - Accent6 6 5" xfId="749"/>
    <cellStyle name="20 % - Accent6 6 6" xfId="750"/>
    <cellStyle name="20 % - Accent6 6 7" xfId="751"/>
    <cellStyle name="20 % - Accent6 6 8" xfId="752"/>
    <cellStyle name="20 % - Accent6 6 9" xfId="753"/>
    <cellStyle name="20 % - Accent6 7" xfId="754"/>
    <cellStyle name="20 % - Accent6 7 10" xfId="755"/>
    <cellStyle name="20 % - Accent6 7 11" xfId="756"/>
    <cellStyle name="20 % - Accent6 7 2" xfId="757"/>
    <cellStyle name="20 % - Accent6 7 3" xfId="758"/>
    <cellStyle name="20 % - Accent6 7 4" xfId="759"/>
    <cellStyle name="20 % - Accent6 7 5" xfId="760"/>
    <cellStyle name="20 % - Accent6 7 6" xfId="761"/>
    <cellStyle name="20 % - Accent6 7 7" xfId="762"/>
    <cellStyle name="20 % - Accent6 7 8" xfId="763"/>
    <cellStyle name="20 % - Accent6 7 9" xfId="764"/>
    <cellStyle name="20 % - Accent6 8" xfId="765"/>
    <cellStyle name="20 % - Accent6 8 10" xfId="766"/>
    <cellStyle name="20 % - Accent6 8 11" xfId="767"/>
    <cellStyle name="20 % - Accent6 8 2" xfId="768"/>
    <cellStyle name="20 % - Accent6 8 3" xfId="769"/>
    <cellStyle name="20 % - Accent6 8 4" xfId="770"/>
    <cellStyle name="20 % - Accent6 8 5" xfId="771"/>
    <cellStyle name="20 % - Accent6 8 6" xfId="772"/>
    <cellStyle name="20 % - Accent6 8 7" xfId="773"/>
    <cellStyle name="20 % - Accent6 8 8" xfId="774"/>
    <cellStyle name="20 % - Accent6 8 9" xfId="775"/>
    <cellStyle name="20 % - Accent6 9" xfId="776"/>
    <cellStyle name="40 % - Accent1" xfId="777"/>
    <cellStyle name="40 % - Accent1 10" xfId="778"/>
    <cellStyle name="40 % - Accent1 11" xfId="779"/>
    <cellStyle name="40 % - Accent1 12" xfId="780"/>
    <cellStyle name="40 % - Accent1 13" xfId="781"/>
    <cellStyle name="40 % - Accent1 14" xfId="782"/>
    <cellStyle name="40 % - Accent1 14 2" xfId="783"/>
    <cellStyle name="40 % - Accent1 15" xfId="784"/>
    <cellStyle name="40 % - Accent1 15 2" xfId="785"/>
    <cellStyle name="40 % - Accent1 16" xfId="786"/>
    <cellStyle name="40 % - Accent1 16 2" xfId="787"/>
    <cellStyle name="40 % - Accent1 17" xfId="788"/>
    <cellStyle name="40 % - Accent1 17 2" xfId="789"/>
    <cellStyle name="40 % - Accent1 18" xfId="790"/>
    <cellStyle name="40 % - Accent1 18 2" xfId="791"/>
    <cellStyle name="40 % - Accent1 19" xfId="792"/>
    <cellStyle name="40 % - Accent1 19 2" xfId="793"/>
    <cellStyle name="40 % - Accent1 2" xfId="794"/>
    <cellStyle name="40 % - Accent1 2 10" xfId="795"/>
    <cellStyle name="40 % - Accent1 2 11" xfId="796"/>
    <cellStyle name="40 % - Accent1 2 12" xfId="797"/>
    <cellStyle name="40 % - Accent1 2 13" xfId="798"/>
    <cellStyle name="40 % - Accent1 2 14" xfId="799"/>
    <cellStyle name="40 % - Accent1 2 15" xfId="800"/>
    <cellStyle name="40 % - Accent1 2 16" xfId="801"/>
    <cellStyle name="40 % - Accent1 2 17" xfId="802"/>
    <cellStyle name="40 % - Accent1 2 18" xfId="803"/>
    <cellStyle name="40 % - Accent1 2 19" xfId="804"/>
    <cellStyle name="40 % - Accent1 2 2" xfId="805"/>
    <cellStyle name="40 % - Accent1 2 20" xfId="806"/>
    <cellStyle name="40 % - Accent1 2 21" xfId="807"/>
    <cellStyle name="40 % - Accent1 2 22" xfId="808"/>
    <cellStyle name="40 % - Accent1 2 23" xfId="809"/>
    <cellStyle name="40 % - Accent1 2 3" xfId="810"/>
    <cellStyle name="40 % - Accent1 2 4" xfId="811"/>
    <cellStyle name="40 % - Accent1 2 5" xfId="812"/>
    <cellStyle name="40 % - Accent1 2 6" xfId="813"/>
    <cellStyle name="40 % - Accent1 2 7" xfId="814"/>
    <cellStyle name="40 % - Accent1 2 8" xfId="815"/>
    <cellStyle name="40 % - Accent1 2 9" xfId="816"/>
    <cellStyle name="40 % - Accent1 20" xfId="817"/>
    <cellStyle name="40 % - Accent1 20 2" xfId="818"/>
    <cellStyle name="40 % - Accent1 21" xfId="819"/>
    <cellStyle name="40 % - Accent1 21 2" xfId="820"/>
    <cellStyle name="40 % - Accent1 22" xfId="821"/>
    <cellStyle name="40 % - Accent1 23" xfId="822"/>
    <cellStyle name="40 % - Accent1 24" xfId="823"/>
    <cellStyle name="40 % - Accent1 25" xfId="824"/>
    <cellStyle name="40 % - Accent1 25 2" xfId="825"/>
    <cellStyle name="40 % - Accent1 25 3" xfId="826"/>
    <cellStyle name="40 % - Accent1 26" xfId="827"/>
    <cellStyle name="40 % - Accent1 26 2" xfId="828"/>
    <cellStyle name="40 % - Accent1 26 3" xfId="829"/>
    <cellStyle name="40 % - Accent1 27" xfId="830"/>
    <cellStyle name="40 % - Accent1 3" xfId="831"/>
    <cellStyle name="40 % - Accent1 3 10" xfId="832"/>
    <cellStyle name="40 % - Accent1 3 11" xfId="833"/>
    <cellStyle name="40 % - Accent1 3 12" xfId="834"/>
    <cellStyle name="40 % - Accent1 3 13" xfId="835"/>
    <cellStyle name="40 % - Accent1 3 14" xfId="836"/>
    <cellStyle name="40 % - Accent1 3 2" xfId="837"/>
    <cellStyle name="40 % - Accent1 3 3" xfId="838"/>
    <cellStyle name="40 % - Accent1 3 4" xfId="839"/>
    <cellStyle name="40 % - Accent1 3 5" xfId="840"/>
    <cellStyle name="40 % - Accent1 3 6" xfId="841"/>
    <cellStyle name="40 % - Accent1 3 7" xfId="842"/>
    <cellStyle name="40 % - Accent1 3 8" xfId="843"/>
    <cellStyle name="40 % - Accent1 3 9" xfId="844"/>
    <cellStyle name="40 % - Accent1 4" xfId="845"/>
    <cellStyle name="40 % - Accent1 4 10" xfId="846"/>
    <cellStyle name="40 % - Accent1 4 11" xfId="847"/>
    <cellStyle name="40 % - Accent1 4 12" xfId="848"/>
    <cellStyle name="40 % - Accent1 4 13" xfId="849"/>
    <cellStyle name="40 % - Accent1 4 14" xfId="850"/>
    <cellStyle name="40 % - Accent1 4 2" xfId="851"/>
    <cellStyle name="40 % - Accent1 4 3" xfId="852"/>
    <cellStyle name="40 % - Accent1 4 4" xfId="853"/>
    <cellStyle name="40 % - Accent1 4 5" xfId="854"/>
    <cellStyle name="40 % - Accent1 4 6" xfId="855"/>
    <cellStyle name="40 % - Accent1 4 7" xfId="856"/>
    <cellStyle name="40 % - Accent1 4 8" xfId="857"/>
    <cellStyle name="40 % - Accent1 4 9" xfId="858"/>
    <cellStyle name="40 % - Accent1 5" xfId="859"/>
    <cellStyle name="40 % - Accent1 5 10" xfId="860"/>
    <cellStyle name="40 % - Accent1 5 11" xfId="861"/>
    <cellStyle name="40 % - Accent1 5 2" xfId="862"/>
    <cellStyle name="40 % - Accent1 5 3" xfId="863"/>
    <cellStyle name="40 % - Accent1 5 4" xfId="864"/>
    <cellStyle name="40 % - Accent1 5 5" xfId="865"/>
    <cellStyle name="40 % - Accent1 5 6" xfId="866"/>
    <cellStyle name="40 % - Accent1 5 7" xfId="867"/>
    <cellStyle name="40 % - Accent1 5 8" xfId="868"/>
    <cellStyle name="40 % - Accent1 5 9" xfId="869"/>
    <cellStyle name="40 % - Accent1 6" xfId="870"/>
    <cellStyle name="40 % - Accent1 6 10" xfId="871"/>
    <cellStyle name="40 % - Accent1 6 11" xfId="872"/>
    <cellStyle name="40 % - Accent1 6 2" xfId="873"/>
    <cellStyle name="40 % - Accent1 6 3" xfId="874"/>
    <cellStyle name="40 % - Accent1 6 4" xfId="875"/>
    <cellStyle name="40 % - Accent1 6 5" xfId="876"/>
    <cellStyle name="40 % - Accent1 6 6" xfId="877"/>
    <cellStyle name="40 % - Accent1 6 7" xfId="878"/>
    <cellStyle name="40 % - Accent1 6 8" xfId="879"/>
    <cellStyle name="40 % - Accent1 6 9" xfId="880"/>
    <cellStyle name="40 % - Accent1 7" xfId="881"/>
    <cellStyle name="40 % - Accent1 7 10" xfId="882"/>
    <cellStyle name="40 % - Accent1 7 11" xfId="883"/>
    <cellStyle name="40 % - Accent1 7 2" xfId="884"/>
    <cellStyle name="40 % - Accent1 7 3" xfId="885"/>
    <cellStyle name="40 % - Accent1 7 4" xfId="886"/>
    <cellStyle name="40 % - Accent1 7 5" xfId="887"/>
    <cellStyle name="40 % - Accent1 7 6" xfId="888"/>
    <cellStyle name="40 % - Accent1 7 7" xfId="889"/>
    <cellStyle name="40 % - Accent1 7 8" xfId="890"/>
    <cellStyle name="40 % - Accent1 7 9" xfId="891"/>
    <cellStyle name="40 % - Accent1 8" xfId="892"/>
    <cellStyle name="40 % - Accent1 8 10" xfId="893"/>
    <cellStyle name="40 % - Accent1 8 11" xfId="894"/>
    <cellStyle name="40 % - Accent1 8 2" xfId="895"/>
    <cellStyle name="40 % - Accent1 8 3" xfId="896"/>
    <cellStyle name="40 % - Accent1 8 4" xfId="897"/>
    <cellStyle name="40 % - Accent1 8 5" xfId="898"/>
    <cellStyle name="40 % - Accent1 8 6" xfId="899"/>
    <cellStyle name="40 % - Accent1 8 7" xfId="900"/>
    <cellStyle name="40 % - Accent1 8 8" xfId="901"/>
    <cellStyle name="40 % - Accent1 8 9" xfId="902"/>
    <cellStyle name="40 % - Accent1 9" xfId="903"/>
    <cellStyle name="40 % - Accent2" xfId="904"/>
    <cellStyle name="40 % - Accent2 10" xfId="905"/>
    <cellStyle name="40 % - Accent2 11" xfId="906"/>
    <cellStyle name="40 % - Accent2 12" xfId="907"/>
    <cellStyle name="40 % - Accent2 13" xfId="908"/>
    <cellStyle name="40 % - Accent2 14" xfId="909"/>
    <cellStyle name="40 % - Accent2 14 2" xfId="910"/>
    <cellStyle name="40 % - Accent2 15" xfId="911"/>
    <cellStyle name="40 % - Accent2 15 2" xfId="912"/>
    <cellStyle name="40 % - Accent2 16" xfId="913"/>
    <cellStyle name="40 % - Accent2 16 2" xfId="914"/>
    <cellStyle name="40 % - Accent2 17" xfId="915"/>
    <cellStyle name="40 % - Accent2 17 2" xfId="916"/>
    <cellStyle name="40 % - Accent2 18" xfId="917"/>
    <cellStyle name="40 % - Accent2 18 2" xfId="918"/>
    <cellStyle name="40 % - Accent2 19" xfId="919"/>
    <cellStyle name="40 % - Accent2 19 2" xfId="920"/>
    <cellStyle name="40 % - Accent2 2" xfId="921"/>
    <cellStyle name="40 % - Accent2 2 10" xfId="922"/>
    <cellStyle name="40 % - Accent2 2 11" xfId="923"/>
    <cellStyle name="40 % - Accent2 2 12" xfId="924"/>
    <cellStyle name="40 % - Accent2 2 13" xfId="925"/>
    <cellStyle name="40 % - Accent2 2 14" xfId="926"/>
    <cellStyle name="40 % - Accent2 2 15" xfId="927"/>
    <cellStyle name="40 % - Accent2 2 16" xfId="928"/>
    <cellStyle name="40 % - Accent2 2 17" xfId="929"/>
    <cellStyle name="40 % - Accent2 2 18" xfId="930"/>
    <cellStyle name="40 % - Accent2 2 19" xfId="931"/>
    <cellStyle name="40 % - Accent2 2 2" xfId="932"/>
    <cellStyle name="40 % - Accent2 2 20" xfId="933"/>
    <cellStyle name="40 % - Accent2 2 21" xfId="934"/>
    <cellStyle name="40 % - Accent2 2 22" xfId="935"/>
    <cellStyle name="40 % - Accent2 2 23" xfId="936"/>
    <cellStyle name="40 % - Accent2 2 3" xfId="937"/>
    <cellStyle name="40 % - Accent2 2 4" xfId="938"/>
    <cellStyle name="40 % - Accent2 2 5" xfId="939"/>
    <cellStyle name="40 % - Accent2 2 6" xfId="940"/>
    <cellStyle name="40 % - Accent2 2 7" xfId="941"/>
    <cellStyle name="40 % - Accent2 2 8" xfId="942"/>
    <cellStyle name="40 % - Accent2 2 9" xfId="943"/>
    <cellStyle name="40 % - Accent2 20" xfId="944"/>
    <cellStyle name="40 % - Accent2 20 2" xfId="945"/>
    <cellStyle name="40 % - Accent2 21" xfId="946"/>
    <cellStyle name="40 % - Accent2 21 2" xfId="947"/>
    <cellStyle name="40 % - Accent2 22" xfId="948"/>
    <cellStyle name="40 % - Accent2 23" xfId="949"/>
    <cellStyle name="40 % - Accent2 24" xfId="950"/>
    <cellStyle name="40 % - Accent2 25" xfId="951"/>
    <cellStyle name="40 % - Accent2 25 2" xfId="952"/>
    <cellStyle name="40 % - Accent2 25 3" xfId="953"/>
    <cellStyle name="40 % - Accent2 26" xfId="954"/>
    <cellStyle name="40 % - Accent2 26 2" xfId="955"/>
    <cellStyle name="40 % - Accent2 26 3" xfId="956"/>
    <cellStyle name="40 % - Accent2 27" xfId="957"/>
    <cellStyle name="40 % - Accent2 3" xfId="958"/>
    <cellStyle name="40 % - Accent2 3 10" xfId="959"/>
    <cellStyle name="40 % - Accent2 3 11" xfId="960"/>
    <cellStyle name="40 % - Accent2 3 12" xfId="961"/>
    <cellStyle name="40 % - Accent2 3 13" xfId="962"/>
    <cellStyle name="40 % - Accent2 3 14" xfId="963"/>
    <cellStyle name="40 % - Accent2 3 2" xfId="964"/>
    <cellStyle name="40 % - Accent2 3 3" xfId="965"/>
    <cellStyle name="40 % - Accent2 3 4" xfId="966"/>
    <cellStyle name="40 % - Accent2 3 5" xfId="967"/>
    <cellStyle name="40 % - Accent2 3 6" xfId="968"/>
    <cellStyle name="40 % - Accent2 3 7" xfId="969"/>
    <cellStyle name="40 % - Accent2 3 8" xfId="970"/>
    <cellStyle name="40 % - Accent2 3 9" xfId="971"/>
    <cellStyle name="40 % - Accent2 4" xfId="972"/>
    <cellStyle name="40 % - Accent2 4 10" xfId="973"/>
    <cellStyle name="40 % - Accent2 4 11" xfId="974"/>
    <cellStyle name="40 % - Accent2 4 12" xfId="975"/>
    <cellStyle name="40 % - Accent2 4 13" xfId="976"/>
    <cellStyle name="40 % - Accent2 4 14" xfId="977"/>
    <cellStyle name="40 % - Accent2 4 2" xfId="978"/>
    <cellStyle name="40 % - Accent2 4 3" xfId="979"/>
    <cellStyle name="40 % - Accent2 4 4" xfId="980"/>
    <cellStyle name="40 % - Accent2 4 5" xfId="981"/>
    <cellStyle name="40 % - Accent2 4 6" xfId="982"/>
    <cellStyle name="40 % - Accent2 4 7" xfId="983"/>
    <cellStyle name="40 % - Accent2 4 8" xfId="984"/>
    <cellStyle name="40 % - Accent2 4 9" xfId="985"/>
    <cellStyle name="40 % - Accent2 5" xfId="986"/>
    <cellStyle name="40 % - Accent2 5 10" xfId="987"/>
    <cellStyle name="40 % - Accent2 5 11" xfId="988"/>
    <cellStyle name="40 % - Accent2 5 2" xfId="989"/>
    <cellStyle name="40 % - Accent2 5 3" xfId="990"/>
    <cellStyle name="40 % - Accent2 5 4" xfId="991"/>
    <cellStyle name="40 % - Accent2 5 5" xfId="992"/>
    <cellStyle name="40 % - Accent2 5 6" xfId="993"/>
    <cellStyle name="40 % - Accent2 5 7" xfId="994"/>
    <cellStyle name="40 % - Accent2 5 8" xfId="995"/>
    <cellStyle name="40 % - Accent2 5 9" xfId="996"/>
    <cellStyle name="40 % - Accent2 6" xfId="997"/>
    <cellStyle name="40 % - Accent2 6 10" xfId="998"/>
    <cellStyle name="40 % - Accent2 6 11" xfId="999"/>
    <cellStyle name="40 % - Accent2 6 2" xfId="1000"/>
    <cellStyle name="40 % - Accent2 6 3" xfId="1001"/>
    <cellStyle name="40 % - Accent2 6 4" xfId="1002"/>
    <cellStyle name="40 % - Accent2 6 5" xfId="1003"/>
    <cellStyle name="40 % - Accent2 6 6" xfId="1004"/>
    <cellStyle name="40 % - Accent2 6 7" xfId="1005"/>
    <cellStyle name="40 % - Accent2 6 8" xfId="1006"/>
    <cellStyle name="40 % - Accent2 6 9" xfId="1007"/>
    <cellStyle name="40 % - Accent2 7" xfId="1008"/>
    <cellStyle name="40 % - Accent2 7 10" xfId="1009"/>
    <cellStyle name="40 % - Accent2 7 11" xfId="1010"/>
    <cellStyle name="40 % - Accent2 7 2" xfId="1011"/>
    <cellStyle name="40 % - Accent2 7 3" xfId="1012"/>
    <cellStyle name="40 % - Accent2 7 4" xfId="1013"/>
    <cellStyle name="40 % - Accent2 7 5" xfId="1014"/>
    <cellStyle name="40 % - Accent2 7 6" xfId="1015"/>
    <cellStyle name="40 % - Accent2 7 7" xfId="1016"/>
    <cellStyle name="40 % - Accent2 7 8" xfId="1017"/>
    <cellStyle name="40 % - Accent2 7 9" xfId="1018"/>
    <cellStyle name="40 % - Accent2 8" xfId="1019"/>
    <cellStyle name="40 % - Accent2 8 10" xfId="1020"/>
    <cellStyle name="40 % - Accent2 8 11" xfId="1021"/>
    <cellStyle name="40 % - Accent2 8 2" xfId="1022"/>
    <cellStyle name="40 % - Accent2 8 3" xfId="1023"/>
    <cellStyle name="40 % - Accent2 8 4" xfId="1024"/>
    <cellStyle name="40 % - Accent2 8 5" xfId="1025"/>
    <cellStyle name="40 % - Accent2 8 6" xfId="1026"/>
    <cellStyle name="40 % - Accent2 8 7" xfId="1027"/>
    <cellStyle name="40 % - Accent2 8 8" xfId="1028"/>
    <cellStyle name="40 % - Accent2 8 9" xfId="1029"/>
    <cellStyle name="40 % - Accent2 9" xfId="1030"/>
    <cellStyle name="40 % - Accent3" xfId="1031"/>
    <cellStyle name="40 % - Accent3 10" xfId="1032"/>
    <cellStyle name="40 % - Accent3 11" xfId="1033"/>
    <cellStyle name="40 % - Accent3 12" xfId="1034"/>
    <cellStyle name="40 % - Accent3 13" xfId="1035"/>
    <cellStyle name="40 % - Accent3 14" xfId="1036"/>
    <cellStyle name="40 % - Accent3 14 2" xfId="1037"/>
    <cellStyle name="40 % - Accent3 15" xfId="1038"/>
    <cellStyle name="40 % - Accent3 15 2" xfId="1039"/>
    <cellStyle name="40 % - Accent3 16" xfId="1040"/>
    <cellStyle name="40 % - Accent3 16 2" xfId="1041"/>
    <cellStyle name="40 % - Accent3 17" xfId="1042"/>
    <cellStyle name="40 % - Accent3 17 2" xfId="1043"/>
    <cellStyle name="40 % - Accent3 18" xfId="1044"/>
    <cellStyle name="40 % - Accent3 18 2" xfId="1045"/>
    <cellStyle name="40 % - Accent3 19" xfId="1046"/>
    <cellStyle name="40 % - Accent3 19 2" xfId="1047"/>
    <cellStyle name="40 % - Accent3 2" xfId="1048"/>
    <cellStyle name="40 % - Accent3 2 10" xfId="1049"/>
    <cellStyle name="40 % - Accent3 2 11" xfId="1050"/>
    <cellStyle name="40 % - Accent3 2 12" xfId="1051"/>
    <cellStyle name="40 % - Accent3 2 13" xfId="1052"/>
    <cellStyle name="40 % - Accent3 2 14" xfId="1053"/>
    <cellStyle name="40 % - Accent3 2 15" xfId="1054"/>
    <cellStyle name="40 % - Accent3 2 16" xfId="1055"/>
    <cellStyle name="40 % - Accent3 2 17" xfId="1056"/>
    <cellStyle name="40 % - Accent3 2 18" xfId="1057"/>
    <cellStyle name="40 % - Accent3 2 19" xfId="1058"/>
    <cellStyle name="40 % - Accent3 2 2" xfId="1059"/>
    <cellStyle name="40 % - Accent3 2 20" xfId="1060"/>
    <cellStyle name="40 % - Accent3 2 21" xfId="1061"/>
    <cellStyle name="40 % - Accent3 2 22" xfId="1062"/>
    <cellStyle name="40 % - Accent3 2 23" xfId="1063"/>
    <cellStyle name="40 % - Accent3 2 3" xfId="1064"/>
    <cellStyle name="40 % - Accent3 2 4" xfId="1065"/>
    <cellStyle name="40 % - Accent3 2 5" xfId="1066"/>
    <cellStyle name="40 % - Accent3 2 6" xfId="1067"/>
    <cellStyle name="40 % - Accent3 2 7" xfId="1068"/>
    <cellStyle name="40 % - Accent3 2 8" xfId="1069"/>
    <cellStyle name="40 % - Accent3 2 9" xfId="1070"/>
    <cellStyle name="40 % - Accent3 20" xfId="1071"/>
    <cellStyle name="40 % - Accent3 20 2" xfId="1072"/>
    <cellStyle name="40 % - Accent3 21" xfId="1073"/>
    <cellStyle name="40 % - Accent3 21 2" xfId="1074"/>
    <cellStyle name="40 % - Accent3 22" xfId="1075"/>
    <cellStyle name="40 % - Accent3 23" xfId="1076"/>
    <cellStyle name="40 % - Accent3 24" xfId="1077"/>
    <cellStyle name="40 % - Accent3 25" xfId="1078"/>
    <cellStyle name="40 % - Accent3 25 2" xfId="1079"/>
    <cellStyle name="40 % - Accent3 25 3" xfId="1080"/>
    <cellStyle name="40 % - Accent3 26" xfId="1081"/>
    <cellStyle name="40 % - Accent3 26 2" xfId="1082"/>
    <cellStyle name="40 % - Accent3 26 3" xfId="1083"/>
    <cellStyle name="40 % - Accent3 27" xfId="1084"/>
    <cellStyle name="40 % - Accent3 3" xfId="1085"/>
    <cellStyle name="40 % - Accent3 3 10" xfId="1086"/>
    <cellStyle name="40 % - Accent3 3 11" xfId="1087"/>
    <cellStyle name="40 % - Accent3 3 12" xfId="1088"/>
    <cellStyle name="40 % - Accent3 3 13" xfId="1089"/>
    <cellStyle name="40 % - Accent3 3 14" xfId="1090"/>
    <cellStyle name="40 % - Accent3 3 2" xfId="1091"/>
    <cellStyle name="40 % - Accent3 3 3" xfId="1092"/>
    <cellStyle name="40 % - Accent3 3 4" xfId="1093"/>
    <cellStyle name="40 % - Accent3 3 5" xfId="1094"/>
    <cellStyle name="40 % - Accent3 3 6" xfId="1095"/>
    <cellStyle name="40 % - Accent3 3 7" xfId="1096"/>
    <cellStyle name="40 % - Accent3 3 8" xfId="1097"/>
    <cellStyle name="40 % - Accent3 3 9" xfId="1098"/>
    <cellStyle name="40 % - Accent3 4" xfId="1099"/>
    <cellStyle name="40 % - Accent3 4 10" xfId="1100"/>
    <cellStyle name="40 % - Accent3 4 11" xfId="1101"/>
    <cellStyle name="40 % - Accent3 4 12" xfId="1102"/>
    <cellStyle name="40 % - Accent3 4 13" xfId="1103"/>
    <cellStyle name="40 % - Accent3 4 14" xfId="1104"/>
    <cellStyle name="40 % - Accent3 4 2" xfId="1105"/>
    <cellStyle name="40 % - Accent3 4 3" xfId="1106"/>
    <cellStyle name="40 % - Accent3 4 4" xfId="1107"/>
    <cellStyle name="40 % - Accent3 4 5" xfId="1108"/>
    <cellStyle name="40 % - Accent3 4 6" xfId="1109"/>
    <cellStyle name="40 % - Accent3 4 7" xfId="1110"/>
    <cellStyle name="40 % - Accent3 4 8" xfId="1111"/>
    <cellStyle name="40 % - Accent3 4 9" xfId="1112"/>
    <cellStyle name="40 % - Accent3 5" xfId="1113"/>
    <cellStyle name="40 % - Accent3 5 10" xfId="1114"/>
    <cellStyle name="40 % - Accent3 5 11" xfId="1115"/>
    <cellStyle name="40 % - Accent3 5 2" xfId="1116"/>
    <cellStyle name="40 % - Accent3 5 3" xfId="1117"/>
    <cellStyle name="40 % - Accent3 5 4" xfId="1118"/>
    <cellStyle name="40 % - Accent3 5 5" xfId="1119"/>
    <cellStyle name="40 % - Accent3 5 6" xfId="1120"/>
    <cellStyle name="40 % - Accent3 5 7" xfId="1121"/>
    <cellStyle name="40 % - Accent3 5 8" xfId="1122"/>
    <cellStyle name="40 % - Accent3 5 9" xfId="1123"/>
    <cellStyle name="40 % - Accent3 6" xfId="1124"/>
    <cellStyle name="40 % - Accent3 6 10" xfId="1125"/>
    <cellStyle name="40 % - Accent3 6 11" xfId="1126"/>
    <cellStyle name="40 % - Accent3 6 2" xfId="1127"/>
    <cellStyle name="40 % - Accent3 6 3" xfId="1128"/>
    <cellStyle name="40 % - Accent3 6 4" xfId="1129"/>
    <cellStyle name="40 % - Accent3 6 5" xfId="1130"/>
    <cellStyle name="40 % - Accent3 6 6" xfId="1131"/>
    <cellStyle name="40 % - Accent3 6 7" xfId="1132"/>
    <cellStyle name="40 % - Accent3 6 8" xfId="1133"/>
    <cellStyle name="40 % - Accent3 6 9" xfId="1134"/>
    <cellStyle name="40 % - Accent3 7" xfId="1135"/>
    <cellStyle name="40 % - Accent3 7 10" xfId="1136"/>
    <cellStyle name="40 % - Accent3 7 11" xfId="1137"/>
    <cellStyle name="40 % - Accent3 7 2" xfId="1138"/>
    <cellStyle name="40 % - Accent3 7 3" xfId="1139"/>
    <cellStyle name="40 % - Accent3 7 4" xfId="1140"/>
    <cellStyle name="40 % - Accent3 7 5" xfId="1141"/>
    <cellStyle name="40 % - Accent3 7 6" xfId="1142"/>
    <cellStyle name="40 % - Accent3 7 7" xfId="1143"/>
    <cellStyle name="40 % - Accent3 7 8" xfId="1144"/>
    <cellStyle name="40 % - Accent3 7 9" xfId="1145"/>
    <cellStyle name="40 % - Accent3 8" xfId="1146"/>
    <cellStyle name="40 % - Accent3 8 10" xfId="1147"/>
    <cellStyle name="40 % - Accent3 8 11" xfId="1148"/>
    <cellStyle name="40 % - Accent3 8 2" xfId="1149"/>
    <cellStyle name="40 % - Accent3 8 3" xfId="1150"/>
    <cellStyle name="40 % - Accent3 8 4" xfId="1151"/>
    <cellStyle name="40 % - Accent3 8 5" xfId="1152"/>
    <cellStyle name="40 % - Accent3 8 6" xfId="1153"/>
    <cellStyle name="40 % - Accent3 8 7" xfId="1154"/>
    <cellStyle name="40 % - Accent3 8 8" xfId="1155"/>
    <cellStyle name="40 % - Accent3 8 9" xfId="1156"/>
    <cellStyle name="40 % - Accent3 9" xfId="1157"/>
    <cellStyle name="40 % - Accent4" xfId="1158"/>
    <cellStyle name="40 % - Accent4 10" xfId="1159"/>
    <cellStyle name="40 % - Accent4 11" xfId="1160"/>
    <cellStyle name="40 % - Accent4 12" xfId="1161"/>
    <cellStyle name="40 % - Accent4 13" xfId="1162"/>
    <cellStyle name="40 % - Accent4 14" xfId="1163"/>
    <cellStyle name="40 % - Accent4 14 2" xfId="1164"/>
    <cellStyle name="40 % - Accent4 15" xfId="1165"/>
    <cellStyle name="40 % - Accent4 15 2" xfId="1166"/>
    <cellStyle name="40 % - Accent4 16" xfId="1167"/>
    <cellStyle name="40 % - Accent4 16 2" xfId="1168"/>
    <cellStyle name="40 % - Accent4 17" xfId="1169"/>
    <cellStyle name="40 % - Accent4 17 2" xfId="1170"/>
    <cellStyle name="40 % - Accent4 18" xfId="1171"/>
    <cellStyle name="40 % - Accent4 18 2" xfId="1172"/>
    <cellStyle name="40 % - Accent4 19" xfId="1173"/>
    <cellStyle name="40 % - Accent4 19 2" xfId="1174"/>
    <cellStyle name="40 % - Accent4 2" xfId="1175"/>
    <cellStyle name="40 % - Accent4 2 10" xfId="1176"/>
    <cellStyle name="40 % - Accent4 2 11" xfId="1177"/>
    <cellStyle name="40 % - Accent4 2 12" xfId="1178"/>
    <cellStyle name="40 % - Accent4 2 13" xfId="1179"/>
    <cellStyle name="40 % - Accent4 2 14" xfId="1180"/>
    <cellStyle name="40 % - Accent4 2 15" xfId="1181"/>
    <cellStyle name="40 % - Accent4 2 16" xfId="1182"/>
    <cellStyle name="40 % - Accent4 2 17" xfId="1183"/>
    <cellStyle name="40 % - Accent4 2 18" xfId="1184"/>
    <cellStyle name="40 % - Accent4 2 19" xfId="1185"/>
    <cellStyle name="40 % - Accent4 2 2" xfId="1186"/>
    <cellStyle name="40 % - Accent4 2 20" xfId="1187"/>
    <cellStyle name="40 % - Accent4 2 21" xfId="1188"/>
    <cellStyle name="40 % - Accent4 2 22" xfId="1189"/>
    <cellStyle name="40 % - Accent4 2 23" xfId="1190"/>
    <cellStyle name="40 % - Accent4 2 3" xfId="1191"/>
    <cellStyle name="40 % - Accent4 2 4" xfId="1192"/>
    <cellStyle name="40 % - Accent4 2 5" xfId="1193"/>
    <cellStyle name="40 % - Accent4 2 6" xfId="1194"/>
    <cellStyle name="40 % - Accent4 2 7" xfId="1195"/>
    <cellStyle name="40 % - Accent4 2 8" xfId="1196"/>
    <cellStyle name="40 % - Accent4 2 9" xfId="1197"/>
    <cellStyle name="40 % - Accent4 20" xfId="1198"/>
    <cellStyle name="40 % - Accent4 20 2" xfId="1199"/>
    <cellStyle name="40 % - Accent4 21" xfId="1200"/>
    <cellStyle name="40 % - Accent4 21 2" xfId="1201"/>
    <cellStyle name="40 % - Accent4 22" xfId="1202"/>
    <cellStyle name="40 % - Accent4 23" xfId="1203"/>
    <cellStyle name="40 % - Accent4 24" xfId="1204"/>
    <cellStyle name="40 % - Accent4 25" xfId="1205"/>
    <cellStyle name="40 % - Accent4 25 2" xfId="1206"/>
    <cellStyle name="40 % - Accent4 25 3" xfId="1207"/>
    <cellStyle name="40 % - Accent4 26" xfId="1208"/>
    <cellStyle name="40 % - Accent4 26 2" xfId="1209"/>
    <cellStyle name="40 % - Accent4 26 3" xfId="1210"/>
    <cellStyle name="40 % - Accent4 27" xfId="1211"/>
    <cellStyle name="40 % - Accent4 3" xfId="1212"/>
    <cellStyle name="40 % - Accent4 3 10" xfId="1213"/>
    <cellStyle name="40 % - Accent4 3 11" xfId="1214"/>
    <cellStyle name="40 % - Accent4 3 12" xfId="1215"/>
    <cellStyle name="40 % - Accent4 3 13" xfId="1216"/>
    <cellStyle name="40 % - Accent4 3 14" xfId="1217"/>
    <cellStyle name="40 % - Accent4 3 2" xfId="1218"/>
    <cellStyle name="40 % - Accent4 3 3" xfId="1219"/>
    <cellStyle name="40 % - Accent4 3 4" xfId="1220"/>
    <cellStyle name="40 % - Accent4 3 5" xfId="1221"/>
    <cellStyle name="40 % - Accent4 3 6" xfId="1222"/>
    <cellStyle name="40 % - Accent4 3 7" xfId="1223"/>
    <cellStyle name="40 % - Accent4 3 8" xfId="1224"/>
    <cellStyle name="40 % - Accent4 3 9" xfId="1225"/>
    <cellStyle name="40 % - Accent4 4" xfId="1226"/>
    <cellStyle name="40 % - Accent4 4 10" xfId="1227"/>
    <cellStyle name="40 % - Accent4 4 11" xfId="1228"/>
    <cellStyle name="40 % - Accent4 4 12" xfId="1229"/>
    <cellStyle name="40 % - Accent4 4 13" xfId="1230"/>
    <cellStyle name="40 % - Accent4 4 14" xfId="1231"/>
    <cellStyle name="40 % - Accent4 4 2" xfId="1232"/>
    <cellStyle name="40 % - Accent4 4 3" xfId="1233"/>
    <cellStyle name="40 % - Accent4 4 4" xfId="1234"/>
    <cellStyle name="40 % - Accent4 4 5" xfId="1235"/>
    <cellStyle name="40 % - Accent4 4 6" xfId="1236"/>
    <cellStyle name="40 % - Accent4 4 7" xfId="1237"/>
    <cellStyle name="40 % - Accent4 4 8" xfId="1238"/>
    <cellStyle name="40 % - Accent4 4 9" xfId="1239"/>
    <cellStyle name="40 % - Accent4 5" xfId="1240"/>
    <cellStyle name="40 % - Accent4 5 10" xfId="1241"/>
    <cellStyle name="40 % - Accent4 5 11" xfId="1242"/>
    <cellStyle name="40 % - Accent4 5 2" xfId="1243"/>
    <cellStyle name="40 % - Accent4 5 3" xfId="1244"/>
    <cellStyle name="40 % - Accent4 5 4" xfId="1245"/>
    <cellStyle name="40 % - Accent4 5 5" xfId="1246"/>
    <cellStyle name="40 % - Accent4 5 6" xfId="1247"/>
    <cellStyle name="40 % - Accent4 5 7" xfId="1248"/>
    <cellStyle name="40 % - Accent4 5 8" xfId="1249"/>
    <cellStyle name="40 % - Accent4 5 9" xfId="1250"/>
    <cellStyle name="40 % - Accent4 6" xfId="1251"/>
    <cellStyle name="40 % - Accent4 6 10" xfId="1252"/>
    <cellStyle name="40 % - Accent4 6 11" xfId="1253"/>
    <cellStyle name="40 % - Accent4 6 2" xfId="1254"/>
    <cellStyle name="40 % - Accent4 6 3" xfId="1255"/>
    <cellStyle name="40 % - Accent4 6 4" xfId="1256"/>
    <cellStyle name="40 % - Accent4 6 5" xfId="1257"/>
    <cellStyle name="40 % - Accent4 6 6" xfId="1258"/>
    <cellStyle name="40 % - Accent4 6 7" xfId="1259"/>
    <cellStyle name="40 % - Accent4 6 8" xfId="1260"/>
    <cellStyle name="40 % - Accent4 6 9" xfId="1261"/>
    <cellStyle name="40 % - Accent4 7" xfId="1262"/>
    <cellStyle name="40 % - Accent4 7 10" xfId="1263"/>
    <cellStyle name="40 % - Accent4 7 11" xfId="1264"/>
    <cellStyle name="40 % - Accent4 7 2" xfId="1265"/>
    <cellStyle name="40 % - Accent4 7 3" xfId="1266"/>
    <cellStyle name="40 % - Accent4 7 4" xfId="1267"/>
    <cellStyle name="40 % - Accent4 7 5" xfId="1268"/>
    <cellStyle name="40 % - Accent4 7 6" xfId="1269"/>
    <cellStyle name="40 % - Accent4 7 7" xfId="1270"/>
    <cellStyle name="40 % - Accent4 7 8" xfId="1271"/>
    <cellStyle name="40 % - Accent4 7 9" xfId="1272"/>
    <cellStyle name="40 % - Accent4 8" xfId="1273"/>
    <cellStyle name="40 % - Accent4 8 10" xfId="1274"/>
    <cellStyle name="40 % - Accent4 8 11" xfId="1275"/>
    <cellStyle name="40 % - Accent4 8 2" xfId="1276"/>
    <cellStyle name="40 % - Accent4 8 3" xfId="1277"/>
    <cellStyle name="40 % - Accent4 8 4" xfId="1278"/>
    <cellStyle name="40 % - Accent4 8 5" xfId="1279"/>
    <cellStyle name="40 % - Accent4 8 6" xfId="1280"/>
    <cellStyle name="40 % - Accent4 8 7" xfId="1281"/>
    <cellStyle name="40 % - Accent4 8 8" xfId="1282"/>
    <cellStyle name="40 % - Accent4 8 9" xfId="1283"/>
    <cellStyle name="40 % - Accent4 9" xfId="1284"/>
    <cellStyle name="40 % - Accent5" xfId="1285"/>
    <cellStyle name="40 % - Accent5 10" xfId="1286"/>
    <cellStyle name="40 % - Accent5 11" xfId="1287"/>
    <cellStyle name="40 % - Accent5 12" xfId="1288"/>
    <cellStyle name="40 % - Accent5 13" xfId="1289"/>
    <cellStyle name="40 % - Accent5 14" xfId="1290"/>
    <cellStyle name="40 % - Accent5 14 2" xfId="1291"/>
    <cellStyle name="40 % - Accent5 15" xfId="1292"/>
    <cellStyle name="40 % - Accent5 15 2" xfId="1293"/>
    <cellStyle name="40 % - Accent5 16" xfId="1294"/>
    <cellStyle name="40 % - Accent5 16 2" xfId="1295"/>
    <cellStyle name="40 % - Accent5 17" xfId="1296"/>
    <cellStyle name="40 % - Accent5 17 2" xfId="1297"/>
    <cellStyle name="40 % - Accent5 18" xfId="1298"/>
    <cellStyle name="40 % - Accent5 18 2" xfId="1299"/>
    <cellStyle name="40 % - Accent5 19" xfId="1300"/>
    <cellStyle name="40 % - Accent5 19 2" xfId="1301"/>
    <cellStyle name="40 % - Accent5 2" xfId="1302"/>
    <cellStyle name="40 % - Accent5 2 10" xfId="1303"/>
    <cellStyle name="40 % - Accent5 2 11" xfId="1304"/>
    <cellStyle name="40 % - Accent5 2 12" xfId="1305"/>
    <cellStyle name="40 % - Accent5 2 13" xfId="1306"/>
    <cellStyle name="40 % - Accent5 2 14" xfId="1307"/>
    <cellStyle name="40 % - Accent5 2 15" xfId="1308"/>
    <cellStyle name="40 % - Accent5 2 16" xfId="1309"/>
    <cellStyle name="40 % - Accent5 2 17" xfId="1310"/>
    <cellStyle name="40 % - Accent5 2 18" xfId="1311"/>
    <cellStyle name="40 % - Accent5 2 19" xfId="1312"/>
    <cellStyle name="40 % - Accent5 2 2" xfId="1313"/>
    <cellStyle name="40 % - Accent5 2 20" xfId="1314"/>
    <cellStyle name="40 % - Accent5 2 21" xfId="1315"/>
    <cellStyle name="40 % - Accent5 2 22" xfId="1316"/>
    <cellStyle name="40 % - Accent5 2 23" xfId="1317"/>
    <cellStyle name="40 % - Accent5 2 3" xfId="1318"/>
    <cellStyle name="40 % - Accent5 2 4" xfId="1319"/>
    <cellStyle name="40 % - Accent5 2 5" xfId="1320"/>
    <cellStyle name="40 % - Accent5 2 6" xfId="1321"/>
    <cellStyle name="40 % - Accent5 2 7" xfId="1322"/>
    <cellStyle name="40 % - Accent5 2 8" xfId="1323"/>
    <cellStyle name="40 % - Accent5 2 9" xfId="1324"/>
    <cellStyle name="40 % - Accent5 20" xfId="1325"/>
    <cellStyle name="40 % - Accent5 20 2" xfId="1326"/>
    <cellStyle name="40 % - Accent5 21" xfId="1327"/>
    <cellStyle name="40 % - Accent5 21 2" xfId="1328"/>
    <cellStyle name="40 % - Accent5 22" xfId="1329"/>
    <cellStyle name="40 % - Accent5 23" xfId="1330"/>
    <cellStyle name="40 % - Accent5 24" xfId="1331"/>
    <cellStyle name="40 % - Accent5 25" xfId="1332"/>
    <cellStyle name="40 % - Accent5 25 2" xfId="1333"/>
    <cellStyle name="40 % - Accent5 25 3" xfId="1334"/>
    <cellStyle name="40 % - Accent5 26" xfId="1335"/>
    <cellStyle name="40 % - Accent5 26 2" xfId="1336"/>
    <cellStyle name="40 % - Accent5 26 3" xfId="1337"/>
    <cellStyle name="40 % - Accent5 27" xfId="1338"/>
    <cellStyle name="40 % - Accent5 3" xfId="1339"/>
    <cellStyle name="40 % - Accent5 3 10" xfId="1340"/>
    <cellStyle name="40 % - Accent5 3 11" xfId="1341"/>
    <cellStyle name="40 % - Accent5 3 12" xfId="1342"/>
    <cellStyle name="40 % - Accent5 3 13" xfId="1343"/>
    <cellStyle name="40 % - Accent5 3 14" xfId="1344"/>
    <cellStyle name="40 % - Accent5 3 2" xfId="1345"/>
    <cellStyle name="40 % - Accent5 3 3" xfId="1346"/>
    <cellStyle name="40 % - Accent5 3 4" xfId="1347"/>
    <cellStyle name="40 % - Accent5 3 5" xfId="1348"/>
    <cellStyle name="40 % - Accent5 3 6" xfId="1349"/>
    <cellStyle name="40 % - Accent5 3 7" xfId="1350"/>
    <cellStyle name="40 % - Accent5 3 8" xfId="1351"/>
    <cellStyle name="40 % - Accent5 3 9" xfId="1352"/>
    <cellStyle name="40 % - Accent5 4" xfId="1353"/>
    <cellStyle name="40 % - Accent5 4 10" xfId="1354"/>
    <cellStyle name="40 % - Accent5 4 11" xfId="1355"/>
    <cellStyle name="40 % - Accent5 4 12" xfId="1356"/>
    <cellStyle name="40 % - Accent5 4 13" xfId="1357"/>
    <cellStyle name="40 % - Accent5 4 14" xfId="1358"/>
    <cellStyle name="40 % - Accent5 4 2" xfId="1359"/>
    <cellStyle name="40 % - Accent5 4 3" xfId="1360"/>
    <cellStyle name="40 % - Accent5 4 4" xfId="1361"/>
    <cellStyle name="40 % - Accent5 4 5" xfId="1362"/>
    <cellStyle name="40 % - Accent5 4 6" xfId="1363"/>
    <cellStyle name="40 % - Accent5 4 7" xfId="1364"/>
    <cellStyle name="40 % - Accent5 4 8" xfId="1365"/>
    <cellStyle name="40 % - Accent5 4 9" xfId="1366"/>
    <cellStyle name="40 % - Accent5 5" xfId="1367"/>
    <cellStyle name="40 % - Accent5 5 10" xfId="1368"/>
    <cellStyle name="40 % - Accent5 5 11" xfId="1369"/>
    <cellStyle name="40 % - Accent5 5 2" xfId="1370"/>
    <cellStyle name="40 % - Accent5 5 3" xfId="1371"/>
    <cellStyle name="40 % - Accent5 5 4" xfId="1372"/>
    <cellStyle name="40 % - Accent5 5 5" xfId="1373"/>
    <cellStyle name="40 % - Accent5 5 6" xfId="1374"/>
    <cellStyle name="40 % - Accent5 5 7" xfId="1375"/>
    <cellStyle name="40 % - Accent5 5 8" xfId="1376"/>
    <cellStyle name="40 % - Accent5 5 9" xfId="1377"/>
    <cellStyle name="40 % - Accent5 6" xfId="1378"/>
    <cellStyle name="40 % - Accent5 6 10" xfId="1379"/>
    <cellStyle name="40 % - Accent5 6 11" xfId="1380"/>
    <cellStyle name="40 % - Accent5 6 2" xfId="1381"/>
    <cellStyle name="40 % - Accent5 6 3" xfId="1382"/>
    <cellStyle name="40 % - Accent5 6 4" xfId="1383"/>
    <cellStyle name="40 % - Accent5 6 5" xfId="1384"/>
    <cellStyle name="40 % - Accent5 6 6" xfId="1385"/>
    <cellStyle name="40 % - Accent5 6 7" xfId="1386"/>
    <cellStyle name="40 % - Accent5 6 8" xfId="1387"/>
    <cellStyle name="40 % - Accent5 6 9" xfId="1388"/>
    <cellStyle name="40 % - Accent5 7" xfId="1389"/>
    <cellStyle name="40 % - Accent5 7 10" xfId="1390"/>
    <cellStyle name="40 % - Accent5 7 11" xfId="1391"/>
    <cellStyle name="40 % - Accent5 7 2" xfId="1392"/>
    <cellStyle name="40 % - Accent5 7 3" xfId="1393"/>
    <cellStyle name="40 % - Accent5 7 4" xfId="1394"/>
    <cellStyle name="40 % - Accent5 7 5" xfId="1395"/>
    <cellStyle name="40 % - Accent5 7 6" xfId="1396"/>
    <cellStyle name="40 % - Accent5 7 7" xfId="1397"/>
    <cellStyle name="40 % - Accent5 7 8" xfId="1398"/>
    <cellStyle name="40 % - Accent5 7 9" xfId="1399"/>
    <cellStyle name="40 % - Accent5 8" xfId="1400"/>
    <cellStyle name="40 % - Accent5 8 10" xfId="1401"/>
    <cellStyle name="40 % - Accent5 8 11" xfId="1402"/>
    <cellStyle name="40 % - Accent5 8 2" xfId="1403"/>
    <cellStyle name="40 % - Accent5 8 3" xfId="1404"/>
    <cellStyle name="40 % - Accent5 8 4" xfId="1405"/>
    <cellStyle name="40 % - Accent5 8 5" xfId="1406"/>
    <cellStyle name="40 % - Accent5 8 6" xfId="1407"/>
    <cellStyle name="40 % - Accent5 8 7" xfId="1408"/>
    <cellStyle name="40 % - Accent5 8 8" xfId="1409"/>
    <cellStyle name="40 % - Accent5 8 9" xfId="1410"/>
    <cellStyle name="40 % - Accent5 9" xfId="1411"/>
    <cellStyle name="40 % - Accent6" xfId="1412"/>
    <cellStyle name="40 % - Accent6 10" xfId="1413"/>
    <cellStyle name="40 % - Accent6 11" xfId="1414"/>
    <cellStyle name="40 % - Accent6 12" xfId="1415"/>
    <cellStyle name="40 % - Accent6 13" xfId="1416"/>
    <cellStyle name="40 % - Accent6 14" xfId="1417"/>
    <cellStyle name="40 % - Accent6 14 2" xfId="1418"/>
    <cellStyle name="40 % - Accent6 15" xfId="1419"/>
    <cellStyle name="40 % - Accent6 15 2" xfId="1420"/>
    <cellStyle name="40 % - Accent6 16" xfId="1421"/>
    <cellStyle name="40 % - Accent6 16 2" xfId="1422"/>
    <cellStyle name="40 % - Accent6 17" xfId="1423"/>
    <cellStyle name="40 % - Accent6 17 2" xfId="1424"/>
    <cellStyle name="40 % - Accent6 18" xfId="1425"/>
    <cellStyle name="40 % - Accent6 18 2" xfId="1426"/>
    <cellStyle name="40 % - Accent6 19" xfId="1427"/>
    <cellStyle name="40 % - Accent6 19 2" xfId="1428"/>
    <cellStyle name="40 % - Accent6 2" xfId="1429"/>
    <cellStyle name="40 % - Accent6 2 10" xfId="1430"/>
    <cellStyle name="40 % - Accent6 2 11" xfId="1431"/>
    <cellStyle name="40 % - Accent6 2 12" xfId="1432"/>
    <cellStyle name="40 % - Accent6 2 13" xfId="1433"/>
    <cellStyle name="40 % - Accent6 2 14" xfId="1434"/>
    <cellStyle name="40 % - Accent6 2 15" xfId="1435"/>
    <cellStyle name="40 % - Accent6 2 16" xfId="1436"/>
    <cellStyle name="40 % - Accent6 2 17" xfId="1437"/>
    <cellStyle name="40 % - Accent6 2 18" xfId="1438"/>
    <cellStyle name="40 % - Accent6 2 19" xfId="1439"/>
    <cellStyle name="40 % - Accent6 2 2" xfId="1440"/>
    <cellStyle name="40 % - Accent6 2 20" xfId="1441"/>
    <cellStyle name="40 % - Accent6 2 21" xfId="1442"/>
    <cellStyle name="40 % - Accent6 2 22" xfId="1443"/>
    <cellStyle name="40 % - Accent6 2 23" xfId="1444"/>
    <cellStyle name="40 % - Accent6 2 3" xfId="1445"/>
    <cellStyle name="40 % - Accent6 2 4" xfId="1446"/>
    <cellStyle name="40 % - Accent6 2 5" xfId="1447"/>
    <cellStyle name="40 % - Accent6 2 6" xfId="1448"/>
    <cellStyle name="40 % - Accent6 2 7" xfId="1449"/>
    <cellStyle name="40 % - Accent6 2 8" xfId="1450"/>
    <cellStyle name="40 % - Accent6 2 9" xfId="1451"/>
    <cellStyle name="40 % - Accent6 20" xfId="1452"/>
    <cellStyle name="40 % - Accent6 20 2" xfId="1453"/>
    <cellStyle name="40 % - Accent6 21" xfId="1454"/>
    <cellStyle name="40 % - Accent6 21 2" xfId="1455"/>
    <cellStyle name="40 % - Accent6 22" xfId="1456"/>
    <cellStyle name="40 % - Accent6 23" xfId="1457"/>
    <cellStyle name="40 % - Accent6 24" xfId="1458"/>
    <cellStyle name="40 % - Accent6 25" xfId="1459"/>
    <cellStyle name="40 % - Accent6 25 2" xfId="1460"/>
    <cellStyle name="40 % - Accent6 25 3" xfId="1461"/>
    <cellStyle name="40 % - Accent6 26" xfId="1462"/>
    <cellStyle name="40 % - Accent6 26 2" xfId="1463"/>
    <cellStyle name="40 % - Accent6 26 3" xfId="1464"/>
    <cellStyle name="40 % - Accent6 27" xfId="1465"/>
    <cellStyle name="40 % - Accent6 3" xfId="1466"/>
    <cellStyle name="40 % - Accent6 3 10" xfId="1467"/>
    <cellStyle name="40 % - Accent6 3 11" xfId="1468"/>
    <cellStyle name="40 % - Accent6 3 12" xfId="1469"/>
    <cellStyle name="40 % - Accent6 3 13" xfId="1470"/>
    <cellStyle name="40 % - Accent6 3 14" xfId="1471"/>
    <cellStyle name="40 % - Accent6 3 2" xfId="1472"/>
    <cellStyle name="40 % - Accent6 3 3" xfId="1473"/>
    <cellStyle name="40 % - Accent6 3 4" xfId="1474"/>
    <cellStyle name="40 % - Accent6 3 5" xfId="1475"/>
    <cellStyle name="40 % - Accent6 3 6" xfId="1476"/>
    <cellStyle name="40 % - Accent6 3 7" xfId="1477"/>
    <cellStyle name="40 % - Accent6 3 8" xfId="1478"/>
    <cellStyle name="40 % - Accent6 3 9" xfId="1479"/>
    <cellStyle name="40 % - Accent6 4" xfId="1480"/>
    <cellStyle name="40 % - Accent6 4 10" xfId="1481"/>
    <cellStyle name="40 % - Accent6 4 11" xfId="1482"/>
    <cellStyle name="40 % - Accent6 4 12" xfId="1483"/>
    <cellStyle name="40 % - Accent6 4 13" xfId="1484"/>
    <cellStyle name="40 % - Accent6 4 14" xfId="1485"/>
    <cellStyle name="40 % - Accent6 4 2" xfId="1486"/>
    <cellStyle name="40 % - Accent6 4 3" xfId="1487"/>
    <cellStyle name="40 % - Accent6 4 4" xfId="1488"/>
    <cellStyle name="40 % - Accent6 4 5" xfId="1489"/>
    <cellStyle name="40 % - Accent6 4 6" xfId="1490"/>
    <cellStyle name="40 % - Accent6 4 7" xfId="1491"/>
    <cellStyle name="40 % - Accent6 4 8" xfId="1492"/>
    <cellStyle name="40 % - Accent6 4 9" xfId="1493"/>
    <cellStyle name="40 % - Accent6 5" xfId="1494"/>
    <cellStyle name="40 % - Accent6 5 10" xfId="1495"/>
    <cellStyle name="40 % - Accent6 5 11" xfId="1496"/>
    <cellStyle name="40 % - Accent6 5 2" xfId="1497"/>
    <cellStyle name="40 % - Accent6 5 3" xfId="1498"/>
    <cellStyle name="40 % - Accent6 5 4" xfId="1499"/>
    <cellStyle name="40 % - Accent6 5 5" xfId="1500"/>
    <cellStyle name="40 % - Accent6 5 6" xfId="1501"/>
    <cellStyle name="40 % - Accent6 5 7" xfId="1502"/>
    <cellStyle name="40 % - Accent6 5 8" xfId="1503"/>
    <cellStyle name="40 % - Accent6 5 9" xfId="1504"/>
    <cellStyle name="40 % - Accent6 6" xfId="1505"/>
    <cellStyle name="40 % - Accent6 6 10" xfId="1506"/>
    <cellStyle name="40 % - Accent6 6 11" xfId="1507"/>
    <cellStyle name="40 % - Accent6 6 2" xfId="1508"/>
    <cellStyle name="40 % - Accent6 6 3" xfId="1509"/>
    <cellStyle name="40 % - Accent6 6 4" xfId="1510"/>
    <cellStyle name="40 % - Accent6 6 5" xfId="1511"/>
    <cellStyle name="40 % - Accent6 6 6" xfId="1512"/>
    <cellStyle name="40 % - Accent6 6 7" xfId="1513"/>
    <cellStyle name="40 % - Accent6 6 8" xfId="1514"/>
    <cellStyle name="40 % - Accent6 6 9" xfId="1515"/>
    <cellStyle name="40 % - Accent6 7" xfId="1516"/>
    <cellStyle name="40 % - Accent6 7 10" xfId="1517"/>
    <cellStyle name="40 % - Accent6 7 11" xfId="1518"/>
    <cellStyle name="40 % - Accent6 7 2" xfId="1519"/>
    <cellStyle name="40 % - Accent6 7 3" xfId="1520"/>
    <cellStyle name="40 % - Accent6 7 4" xfId="1521"/>
    <cellStyle name="40 % - Accent6 7 5" xfId="1522"/>
    <cellStyle name="40 % - Accent6 7 6" xfId="1523"/>
    <cellStyle name="40 % - Accent6 7 7" xfId="1524"/>
    <cellStyle name="40 % - Accent6 7 8" xfId="1525"/>
    <cellStyle name="40 % - Accent6 7 9" xfId="1526"/>
    <cellStyle name="40 % - Accent6 8" xfId="1527"/>
    <cellStyle name="40 % - Accent6 8 10" xfId="1528"/>
    <cellStyle name="40 % - Accent6 8 11" xfId="1529"/>
    <cellStyle name="40 % - Accent6 8 2" xfId="1530"/>
    <cellStyle name="40 % - Accent6 8 3" xfId="1531"/>
    <cellStyle name="40 % - Accent6 8 4" xfId="1532"/>
    <cellStyle name="40 % - Accent6 8 5" xfId="1533"/>
    <cellStyle name="40 % - Accent6 8 6" xfId="1534"/>
    <cellStyle name="40 % - Accent6 8 7" xfId="1535"/>
    <cellStyle name="40 % - Accent6 8 8" xfId="1536"/>
    <cellStyle name="40 % - Accent6 8 9" xfId="1537"/>
    <cellStyle name="40 % - Accent6 9" xfId="1538"/>
    <cellStyle name="60 % - Accent1" xfId="1539"/>
    <cellStyle name="60 % - Accent1 10" xfId="1540"/>
    <cellStyle name="60 % - Accent1 10 2" xfId="1541"/>
    <cellStyle name="60 % - Accent1 10 3" xfId="1542"/>
    <cellStyle name="60 % - Accent1 11" xfId="1543"/>
    <cellStyle name="60 % - Accent1 2" xfId="1544"/>
    <cellStyle name="60 % - Accent1 2 2" xfId="1545"/>
    <cellStyle name="60 % - Accent1 3" xfId="1546"/>
    <cellStyle name="60 % - Accent1 4" xfId="1547"/>
    <cellStyle name="60 % - Accent1 5" xfId="1548"/>
    <cellStyle name="60 % - Accent1 6" xfId="1549"/>
    <cellStyle name="60 % - Accent1 7" xfId="1550"/>
    <cellStyle name="60 % - Accent1 8" xfId="1551"/>
    <cellStyle name="60 % - Accent1 9" xfId="1552"/>
    <cellStyle name="60 % - Accent1 9 2" xfId="1553"/>
    <cellStyle name="60 % - Accent1 9 3" xfId="1554"/>
    <cellStyle name="60 % - Accent2" xfId="1555"/>
    <cellStyle name="60 % - Accent2 10" xfId="1556"/>
    <cellStyle name="60 % - Accent2 10 2" xfId="1557"/>
    <cellStyle name="60 % - Accent2 10 3" xfId="1558"/>
    <cellStyle name="60 % - Accent2 11" xfId="1559"/>
    <cellStyle name="60 % - Accent2 2" xfId="1560"/>
    <cellStyle name="60 % - Accent2 2 2" xfId="1561"/>
    <cellStyle name="60 % - Accent2 3" xfId="1562"/>
    <cellStyle name="60 % - Accent2 4" xfId="1563"/>
    <cellStyle name="60 % - Accent2 5" xfId="1564"/>
    <cellStyle name="60 % - Accent2 6" xfId="1565"/>
    <cellStyle name="60 % - Accent2 7" xfId="1566"/>
    <cellStyle name="60 % - Accent2 8" xfId="1567"/>
    <cellStyle name="60 % - Accent2 9" xfId="1568"/>
    <cellStyle name="60 % - Accent2 9 2" xfId="1569"/>
    <cellStyle name="60 % - Accent2 9 3" xfId="1570"/>
    <cellStyle name="60 % - Accent3" xfId="1571"/>
    <cellStyle name="60 % - Accent3 10" xfId="1572"/>
    <cellStyle name="60 % - Accent3 10 2" xfId="1573"/>
    <cellStyle name="60 % - Accent3 10 3" xfId="1574"/>
    <cellStyle name="60 % - Accent3 11" xfId="1575"/>
    <cellStyle name="60 % - Accent3 2" xfId="1576"/>
    <cellStyle name="60 % - Accent3 2 2" xfId="1577"/>
    <cellStyle name="60 % - Accent3 3" xfId="1578"/>
    <cellStyle name="60 % - Accent3 4" xfId="1579"/>
    <cellStyle name="60 % - Accent3 5" xfId="1580"/>
    <cellStyle name="60 % - Accent3 6" xfId="1581"/>
    <cellStyle name="60 % - Accent3 7" xfId="1582"/>
    <cellStyle name="60 % - Accent3 8" xfId="1583"/>
    <cellStyle name="60 % - Accent3 9" xfId="1584"/>
    <cellStyle name="60 % - Accent3 9 2" xfId="1585"/>
    <cellStyle name="60 % - Accent3 9 3" xfId="1586"/>
    <cellStyle name="60 % - Accent4" xfId="1587"/>
    <cellStyle name="60 % - Accent4 10" xfId="1588"/>
    <cellStyle name="60 % - Accent4 10 2" xfId="1589"/>
    <cellStyle name="60 % - Accent4 10 3" xfId="1590"/>
    <cellStyle name="60 % - Accent4 11" xfId="1591"/>
    <cellStyle name="60 % - Accent4 2" xfId="1592"/>
    <cellStyle name="60 % - Accent4 2 2" xfId="1593"/>
    <cellStyle name="60 % - Accent4 3" xfId="1594"/>
    <cellStyle name="60 % - Accent4 4" xfId="1595"/>
    <cellStyle name="60 % - Accent4 5" xfId="1596"/>
    <cellStyle name="60 % - Accent4 6" xfId="1597"/>
    <cellStyle name="60 % - Accent4 7" xfId="1598"/>
    <cellStyle name="60 % - Accent4 8" xfId="1599"/>
    <cellStyle name="60 % - Accent4 9" xfId="1600"/>
    <cellStyle name="60 % - Accent4 9 2" xfId="1601"/>
    <cellStyle name="60 % - Accent4 9 3" xfId="1602"/>
    <cellStyle name="60 % - Accent5" xfId="1603"/>
    <cellStyle name="60 % - Accent5 10" xfId="1604"/>
    <cellStyle name="60 % - Accent5 10 2" xfId="1605"/>
    <cellStyle name="60 % - Accent5 10 3" xfId="1606"/>
    <cellStyle name="60 % - Accent5 11" xfId="1607"/>
    <cellStyle name="60 % - Accent5 2" xfId="1608"/>
    <cellStyle name="60 % - Accent5 2 2" xfId="1609"/>
    <cellStyle name="60 % - Accent5 3" xfId="1610"/>
    <cellStyle name="60 % - Accent5 4" xfId="1611"/>
    <cellStyle name="60 % - Accent5 5" xfId="1612"/>
    <cellStyle name="60 % - Accent5 6" xfId="1613"/>
    <cellStyle name="60 % - Accent5 7" xfId="1614"/>
    <cellStyle name="60 % - Accent5 8" xfId="1615"/>
    <cellStyle name="60 % - Accent5 9" xfId="1616"/>
    <cellStyle name="60 % - Accent5 9 2" xfId="1617"/>
    <cellStyle name="60 % - Accent5 9 3" xfId="1618"/>
    <cellStyle name="60 % - Accent6" xfId="1619"/>
    <cellStyle name="60 % - Accent6 10" xfId="1620"/>
    <cellStyle name="60 % - Accent6 10 2" xfId="1621"/>
    <cellStyle name="60 % - Accent6 10 3" xfId="1622"/>
    <cellStyle name="60 % - Accent6 11" xfId="1623"/>
    <cellStyle name="60 % - Accent6 2" xfId="1624"/>
    <cellStyle name="60 % - Accent6 2 2" xfId="1625"/>
    <cellStyle name="60 % - Accent6 3" xfId="1626"/>
    <cellStyle name="60 % - Accent6 4" xfId="1627"/>
    <cellStyle name="60 % - Accent6 5" xfId="1628"/>
    <cellStyle name="60 % - Accent6 6" xfId="1629"/>
    <cellStyle name="60 % - Accent6 7" xfId="1630"/>
    <cellStyle name="60 % - Accent6 8" xfId="1631"/>
    <cellStyle name="60 % - Accent6 9" xfId="1632"/>
    <cellStyle name="60 % - Accent6 9 2" xfId="1633"/>
    <cellStyle name="60 % - Accent6 9 3" xfId="1634"/>
    <cellStyle name="Accent1" xfId="1635"/>
    <cellStyle name="Accent1 10" xfId="1636"/>
    <cellStyle name="Accent1 10 2" xfId="1637"/>
    <cellStyle name="Accent1 10 3" xfId="1638"/>
    <cellStyle name="Accent1 11" xfId="1639"/>
    <cellStyle name="Accent1 2" xfId="1640"/>
    <cellStyle name="Accent1 2 2" xfId="1641"/>
    <cellStyle name="Accent1 3" xfId="1642"/>
    <cellStyle name="Accent1 4" xfId="1643"/>
    <cellStyle name="Accent1 5" xfId="1644"/>
    <cellStyle name="Accent1 6" xfId="1645"/>
    <cellStyle name="Accent1 7" xfId="1646"/>
    <cellStyle name="Accent1 8" xfId="1647"/>
    <cellStyle name="Accent1 9" xfId="1648"/>
    <cellStyle name="Accent1 9 2" xfId="1649"/>
    <cellStyle name="Accent1 9 3" xfId="1650"/>
    <cellStyle name="Accent2" xfId="1651"/>
    <cellStyle name="Accent2 10" xfId="1652"/>
    <cellStyle name="Accent2 10 2" xfId="1653"/>
    <cellStyle name="Accent2 10 3" xfId="1654"/>
    <cellStyle name="Accent2 11" xfId="1655"/>
    <cellStyle name="Accent2 2" xfId="1656"/>
    <cellStyle name="Accent2 2 2" xfId="1657"/>
    <cellStyle name="Accent2 3" xfId="1658"/>
    <cellStyle name="Accent2 4" xfId="1659"/>
    <cellStyle name="Accent2 5" xfId="1660"/>
    <cellStyle name="Accent2 6" xfId="1661"/>
    <cellStyle name="Accent2 7" xfId="1662"/>
    <cellStyle name="Accent2 8" xfId="1663"/>
    <cellStyle name="Accent2 9" xfId="1664"/>
    <cellStyle name="Accent2 9 2" xfId="1665"/>
    <cellStyle name="Accent2 9 3" xfId="1666"/>
    <cellStyle name="Accent3" xfId="1667"/>
    <cellStyle name="Accent3 10" xfId="1668"/>
    <cellStyle name="Accent3 10 2" xfId="1669"/>
    <cellStyle name="Accent3 10 3" xfId="1670"/>
    <cellStyle name="Accent3 11" xfId="1671"/>
    <cellStyle name="Accent3 2" xfId="1672"/>
    <cellStyle name="Accent3 2 2" xfId="1673"/>
    <cellStyle name="Accent3 3" xfId="1674"/>
    <cellStyle name="Accent3 4" xfId="1675"/>
    <cellStyle name="Accent3 5" xfId="1676"/>
    <cellStyle name="Accent3 6" xfId="1677"/>
    <cellStyle name="Accent3 7" xfId="1678"/>
    <cellStyle name="Accent3 8" xfId="1679"/>
    <cellStyle name="Accent3 9" xfId="1680"/>
    <cellStyle name="Accent3 9 2" xfId="1681"/>
    <cellStyle name="Accent3 9 3" xfId="1682"/>
    <cellStyle name="Accent4" xfId="1683"/>
    <cellStyle name="Accent4 10" xfId="1684"/>
    <cellStyle name="Accent4 10 2" xfId="1685"/>
    <cellStyle name="Accent4 10 3" xfId="1686"/>
    <cellStyle name="Accent4 11" xfId="1687"/>
    <cellStyle name="Accent4 2" xfId="1688"/>
    <cellStyle name="Accent4 2 2" xfId="1689"/>
    <cellStyle name="Accent4 3" xfId="1690"/>
    <cellStyle name="Accent4 4" xfId="1691"/>
    <cellStyle name="Accent4 5" xfId="1692"/>
    <cellStyle name="Accent4 6" xfId="1693"/>
    <cellStyle name="Accent4 7" xfId="1694"/>
    <cellStyle name="Accent4 8" xfId="1695"/>
    <cellStyle name="Accent4 9" xfId="1696"/>
    <cellStyle name="Accent4 9 2" xfId="1697"/>
    <cellStyle name="Accent4 9 3" xfId="1698"/>
    <cellStyle name="Accent5" xfId="1699"/>
    <cellStyle name="Accent5 10" xfId="1700"/>
    <cellStyle name="Accent5 10 2" xfId="1701"/>
    <cellStyle name="Accent5 10 3" xfId="1702"/>
    <cellStyle name="Accent5 11" xfId="1703"/>
    <cellStyle name="Accent5 2" xfId="1704"/>
    <cellStyle name="Accent5 2 2" xfId="1705"/>
    <cellStyle name="Accent5 3" xfId="1706"/>
    <cellStyle name="Accent5 4" xfId="1707"/>
    <cellStyle name="Accent5 5" xfId="1708"/>
    <cellStyle name="Accent5 6" xfId="1709"/>
    <cellStyle name="Accent5 7" xfId="1710"/>
    <cellStyle name="Accent5 8" xfId="1711"/>
    <cellStyle name="Accent5 9" xfId="1712"/>
    <cellStyle name="Accent5 9 2" xfId="1713"/>
    <cellStyle name="Accent5 9 3" xfId="1714"/>
    <cellStyle name="Accent6" xfId="1715"/>
    <cellStyle name="Accent6 10" xfId="1716"/>
    <cellStyle name="Accent6 10 2" xfId="1717"/>
    <cellStyle name="Accent6 10 3" xfId="1718"/>
    <cellStyle name="Accent6 11" xfId="1719"/>
    <cellStyle name="Accent6 2" xfId="1720"/>
    <cellStyle name="Accent6 2 2" xfId="1721"/>
    <cellStyle name="Accent6 3" xfId="1722"/>
    <cellStyle name="Accent6 4" xfId="1723"/>
    <cellStyle name="Accent6 5" xfId="1724"/>
    <cellStyle name="Accent6 6" xfId="1725"/>
    <cellStyle name="Accent6 7" xfId="1726"/>
    <cellStyle name="Accent6 8" xfId="1727"/>
    <cellStyle name="Accent6 9" xfId="1728"/>
    <cellStyle name="Accent6 9 2" xfId="1729"/>
    <cellStyle name="Accent6 9 3" xfId="1730"/>
    <cellStyle name="Avertissement" xfId="1731"/>
    <cellStyle name="Avertissement 10" xfId="1732"/>
    <cellStyle name="Avertissement 10 2" xfId="1733"/>
    <cellStyle name="Avertissement 10 3" xfId="1734"/>
    <cellStyle name="Avertissement 11" xfId="1735"/>
    <cellStyle name="Avertissement 2" xfId="1736"/>
    <cellStyle name="Avertissement 2 2" xfId="1737"/>
    <cellStyle name="Avertissement 3" xfId="1738"/>
    <cellStyle name="Avertissement 4" xfId="1739"/>
    <cellStyle name="Avertissement 5" xfId="1740"/>
    <cellStyle name="Avertissement 6" xfId="1741"/>
    <cellStyle name="Avertissement 7" xfId="1742"/>
    <cellStyle name="Avertissement 8" xfId="1743"/>
    <cellStyle name="Avertissement 9" xfId="1744"/>
    <cellStyle name="Avertissement 9 2" xfId="1745"/>
    <cellStyle name="Avertissement 9 3" xfId="1746"/>
    <cellStyle name="Calcul" xfId="1747"/>
    <cellStyle name="Calcul 10" xfId="1748"/>
    <cellStyle name="Calcul 10 2" xfId="1749"/>
    <cellStyle name="Calcul 10 3" xfId="1750"/>
    <cellStyle name="Calcul 11" xfId="1751"/>
    <cellStyle name="Calcul 2" xfId="1752"/>
    <cellStyle name="Calcul 2 2" xfId="1753"/>
    <cellStyle name="Calcul 3" xfId="1754"/>
    <cellStyle name="Calcul 4" xfId="1755"/>
    <cellStyle name="Calcul 5" xfId="1756"/>
    <cellStyle name="Calcul 6" xfId="1757"/>
    <cellStyle name="Calcul 7" xfId="1758"/>
    <cellStyle name="Calcul 8" xfId="1759"/>
    <cellStyle name="Calcul 9" xfId="1760"/>
    <cellStyle name="Calcul 9 2" xfId="1761"/>
    <cellStyle name="Calcul 9 3" xfId="1762"/>
    <cellStyle name="Cellule liée" xfId="1763"/>
    <cellStyle name="Cellule liée 10" xfId="1764"/>
    <cellStyle name="Cellule liée 10 2" xfId="1765"/>
    <cellStyle name="Cellule liée 10 3" xfId="1766"/>
    <cellStyle name="Cellule liée 11" xfId="1767"/>
    <cellStyle name="Cellule liée 2" xfId="1768"/>
    <cellStyle name="Cellule liée 2 2" xfId="1769"/>
    <cellStyle name="Cellule liée 3" xfId="1770"/>
    <cellStyle name="Cellule liée 4" xfId="1771"/>
    <cellStyle name="Cellule liée 5" xfId="1772"/>
    <cellStyle name="Cellule liée 6" xfId="1773"/>
    <cellStyle name="Cellule liée 7" xfId="1774"/>
    <cellStyle name="Cellule liée 8" xfId="1775"/>
    <cellStyle name="Cellule liée 9" xfId="1776"/>
    <cellStyle name="Cellule liée 9 2" xfId="1777"/>
    <cellStyle name="Cellule liée 9 3" xfId="1778"/>
    <cellStyle name="Commentaire" xfId="1779"/>
    <cellStyle name="Commentaire 10" xfId="1780"/>
    <cellStyle name="Commentaire 10 2" xfId="1781"/>
    <cellStyle name="Commentaire 10 3" xfId="1782"/>
    <cellStyle name="Commentaire 11" xfId="1783"/>
    <cellStyle name="Commentaire 2" xfId="1784"/>
    <cellStyle name="Commentaire 2 2" xfId="1785"/>
    <cellStyle name="Commentaire 2 3" xfId="1786"/>
    <cellStyle name="Commentaire 3" xfId="1787"/>
    <cellStyle name="Commentaire 4" xfId="1788"/>
    <cellStyle name="Commentaire 5" xfId="1789"/>
    <cellStyle name="Commentaire 6" xfId="1790"/>
    <cellStyle name="Commentaire 7" xfId="1791"/>
    <cellStyle name="Commentaire 8" xfId="1792"/>
    <cellStyle name="Commentaire 9" xfId="1793"/>
    <cellStyle name="Commentaire 9 2" xfId="1794"/>
    <cellStyle name="Commentaire 9 3" xfId="1795"/>
    <cellStyle name="Entrée" xfId="1796"/>
    <cellStyle name="Entrée 10" xfId="1797"/>
    <cellStyle name="Entrée 10 2" xfId="1798"/>
    <cellStyle name="Entrée 10 3" xfId="1799"/>
    <cellStyle name="Entrée 11" xfId="1800"/>
    <cellStyle name="Entrée 2" xfId="1801"/>
    <cellStyle name="Entrée 2 2" xfId="1802"/>
    <cellStyle name="Entrée 3" xfId="1803"/>
    <cellStyle name="Entrée 4" xfId="1804"/>
    <cellStyle name="Entrée 5" xfId="1805"/>
    <cellStyle name="Entrée 6" xfId="1806"/>
    <cellStyle name="Entrée 7" xfId="1807"/>
    <cellStyle name="Entrée 8" xfId="1808"/>
    <cellStyle name="Entrée 9" xfId="1809"/>
    <cellStyle name="Entrée 9 2" xfId="1810"/>
    <cellStyle name="Entrée 9 3" xfId="1811"/>
    <cellStyle name="Euro" xfId="1812"/>
    <cellStyle name="Euro 10" xfId="1813"/>
    <cellStyle name="Euro 10 2" xfId="1814"/>
    <cellStyle name="Euro 11" xfId="1815"/>
    <cellStyle name="Euro 11 2" xfId="1816"/>
    <cellStyle name="Euro 12" xfId="1817"/>
    <cellStyle name="Euro 13" xfId="1818"/>
    <cellStyle name="Euro 14" xfId="1819"/>
    <cellStyle name="Euro 15" xfId="1820"/>
    <cellStyle name="Euro 16" xfId="1821"/>
    <cellStyle name="Euro 17" xfId="1822"/>
    <cellStyle name="Euro 18" xfId="1823"/>
    <cellStyle name="Euro 18 2" xfId="1824"/>
    <cellStyle name="Euro 19" xfId="1825"/>
    <cellStyle name="Euro 2" xfId="1826"/>
    <cellStyle name="Euro 2 2" xfId="1827"/>
    <cellStyle name="Euro 2 2 2" xfId="1828"/>
    <cellStyle name="Euro 2 2 2 2" xfId="1829"/>
    <cellStyle name="Euro 2 2 3" xfId="1830"/>
    <cellStyle name="Euro 2 3" xfId="1831"/>
    <cellStyle name="Euro 2 3 2" xfId="1832"/>
    <cellStyle name="Euro 2 4" xfId="1833"/>
    <cellStyle name="Euro 2 4 2" xfId="1834"/>
    <cellStyle name="Euro 2 4 2 2" xfId="1835"/>
    <cellStyle name="Euro 2 4 3" xfId="1836"/>
    <cellStyle name="Euro 2 5" xfId="1837"/>
    <cellStyle name="Euro 2 6" xfId="1838"/>
    <cellStyle name="Euro 2 6 2" xfId="1839"/>
    <cellStyle name="Euro 2 6 2 2" xfId="1840"/>
    <cellStyle name="Euro 2 6 3" xfId="1841"/>
    <cellStyle name="Euro 2 6 3 2" xfId="1842"/>
    <cellStyle name="Euro 2 7" xfId="1843"/>
    <cellStyle name="Euro 20" xfId="1844"/>
    <cellStyle name="Euro 20 2" xfId="1845"/>
    <cellStyle name="Euro 21" xfId="1846"/>
    <cellStyle name="Euro 22" xfId="1847"/>
    <cellStyle name="Euro 3" xfId="1848"/>
    <cellStyle name="Euro 3 2" xfId="1849"/>
    <cellStyle name="Euro 3 2 2" xfId="1850"/>
    <cellStyle name="Euro 3 3" xfId="1851"/>
    <cellStyle name="Euro 4" xfId="1852"/>
    <cellStyle name="Euro 4 2" xfId="1853"/>
    <cellStyle name="Euro 4 2 2" xfId="1854"/>
    <cellStyle name="Euro 4 3" xfId="1855"/>
    <cellStyle name="Euro 4 4" xfId="1856"/>
    <cellStyle name="Euro 5" xfId="1857"/>
    <cellStyle name="Euro 5 2" xfId="1858"/>
    <cellStyle name="Euro 5 3" xfId="1859"/>
    <cellStyle name="Euro 5 3 2" xfId="1860"/>
    <cellStyle name="Euro 6" xfId="1861"/>
    <cellStyle name="Euro 6 2" xfId="1862"/>
    <cellStyle name="Euro 6 2 2" xfId="1863"/>
    <cellStyle name="Euro 6 3" xfId="1864"/>
    <cellStyle name="Euro 6 4" xfId="1865"/>
    <cellStyle name="Euro 7" xfId="1866"/>
    <cellStyle name="Euro 7 2" xfId="1867"/>
    <cellStyle name="Euro 8" xfId="1868"/>
    <cellStyle name="Euro 9" xfId="1869"/>
    <cellStyle name="Insatisfaisant" xfId="1870"/>
    <cellStyle name="Insatisfaisant 10" xfId="1871"/>
    <cellStyle name="Insatisfaisant 10 2" xfId="1872"/>
    <cellStyle name="Insatisfaisant 10 3" xfId="1873"/>
    <cellStyle name="Insatisfaisant 11" xfId="1874"/>
    <cellStyle name="Insatisfaisant 2" xfId="1875"/>
    <cellStyle name="Insatisfaisant 2 2" xfId="1876"/>
    <cellStyle name="Insatisfaisant 3" xfId="1877"/>
    <cellStyle name="Insatisfaisant 4" xfId="1878"/>
    <cellStyle name="Insatisfaisant 5" xfId="1879"/>
    <cellStyle name="Insatisfaisant 6" xfId="1880"/>
    <cellStyle name="Insatisfaisant 7" xfId="1881"/>
    <cellStyle name="Insatisfaisant 8" xfId="1882"/>
    <cellStyle name="Insatisfaisant 9" xfId="1883"/>
    <cellStyle name="Insatisfaisant 9 2" xfId="1884"/>
    <cellStyle name="Insatisfaisant 9 3" xfId="1885"/>
    <cellStyle name="Hyperlink" xfId="1886"/>
    <cellStyle name="Followed Hyperlink" xfId="1887"/>
    <cellStyle name="manu" xfId="1888"/>
    <cellStyle name="Comma" xfId="1889"/>
    <cellStyle name="Comma [0]" xfId="1890"/>
    <cellStyle name="Milliers 2" xfId="1891"/>
    <cellStyle name="Milliers 2 2" xfId="1892"/>
    <cellStyle name="Milliers 3" xfId="1893"/>
    <cellStyle name="Milliers 3 2" xfId="1894"/>
    <cellStyle name="Milliers 4" xfId="1895"/>
    <cellStyle name="Milliers 5" xfId="1896"/>
    <cellStyle name="Milliers 5 10" xfId="1897"/>
    <cellStyle name="Milliers 5 2" xfId="1898"/>
    <cellStyle name="Milliers 5 2 2" xfId="1899"/>
    <cellStyle name="Milliers 5 3" xfId="1900"/>
    <cellStyle name="Milliers 5 3 2" xfId="1901"/>
    <cellStyle name="Milliers 5 4" xfId="1902"/>
    <cellStyle name="Milliers 5 4 2" xfId="1903"/>
    <cellStyle name="Milliers 5 5" xfId="1904"/>
    <cellStyle name="Milliers 5 5 2" xfId="1905"/>
    <cellStyle name="Milliers 5 6" xfId="1906"/>
    <cellStyle name="Milliers 5 6 2" xfId="1907"/>
    <cellStyle name="Milliers 5 7" xfId="1908"/>
    <cellStyle name="Milliers 5 8" xfId="1909"/>
    <cellStyle name="Milliers 5 9" xfId="1910"/>
    <cellStyle name="Milliers 5 9 2" xfId="1911"/>
    <cellStyle name="Currency" xfId="1912"/>
    <cellStyle name="Currency [0]" xfId="1913"/>
    <cellStyle name="Monétaire 2" xfId="1914"/>
    <cellStyle name="Monétaire 2 2" xfId="1915"/>
    <cellStyle name="Monétaire 2 2 2" xfId="1916"/>
    <cellStyle name="Monétaire 2 3" xfId="1917"/>
    <cellStyle name="Monétaire 2 3 2" xfId="1918"/>
    <cellStyle name="Monétaire 2 4" xfId="1919"/>
    <cellStyle name="Monétaire 2 4 2" xfId="1920"/>
    <cellStyle name="Monétaire 2 5" xfId="1921"/>
    <cellStyle name="Monétaire 2 5 2" xfId="1922"/>
    <cellStyle name="Monétaire 2 6" xfId="1923"/>
    <cellStyle name="Monétaire 2 6 2" xfId="1924"/>
    <cellStyle name="Monétaire 2 7" xfId="1925"/>
    <cellStyle name="Monétaire 2 8" xfId="1926"/>
    <cellStyle name="Monétaire 2 8 2" xfId="1927"/>
    <cellStyle name="Neutre" xfId="1928"/>
    <cellStyle name="Neutre 10" xfId="1929"/>
    <cellStyle name="Neutre 10 2" xfId="1930"/>
    <cellStyle name="Neutre 10 3" xfId="1931"/>
    <cellStyle name="Neutre 11" xfId="1932"/>
    <cellStyle name="Neutre 2" xfId="1933"/>
    <cellStyle name="Neutre 2 2" xfId="1934"/>
    <cellStyle name="Neutre 3" xfId="1935"/>
    <cellStyle name="Neutre 4" xfId="1936"/>
    <cellStyle name="Neutre 5" xfId="1937"/>
    <cellStyle name="Neutre 6" xfId="1938"/>
    <cellStyle name="Neutre 7" xfId="1939"/>
    <cellStyle name="Neutre 8" xfId="1940"/>
    <cellStyle name="Neutre 9" xfId="1941"/>
    <cellStyle name="Neutre 9 2" xfId="1942"/>
    <cellStyle name="Neutre 9 3" xfId="1943"/>
    <cellStyle name="Normal 10" xfId="1944"/>
    <cellStyle name="Normal 10 2" xfId="1945"/>
    <cellStyle name="Normal 10 2 2" xfId="1946"/>
    <cellStyle name="Normal 10 2 2 2" xfId="1947"/>
    <cellStyle name="Normal 10 3" xfId="1948"/>
    <cellStyle name="Normal 10 3 2" xfId="1949"/>
    <cellStyle name="Normal 11" xfId="1950"/>
    <cellStyle name="Normal 11 2" xfId="1951"/>
    <cellStyle name="Normal 11 2 2" xfId="1952"/>
    <cellStyle name="Normal 11 3" xfId="1953"/>
    <cellStyle name="Normal 11 3 2" xfId="1954"/>
    <cellStyle name="Normal 11 4" xfId="1955"/>
    <cellStyle name="Normal 12" xfId="1956"/>
    <cellStyle name="Normal 12 2" xfId="1957"/>
    <cellStyle name="Normal 12 3" xfId="1958"/>
    <cellStyle name="Normal 12 3 2" xfId="1959"/>
    <cellStyle name="Normal 12 4" xfId="1960"/>
    <cellStyle name="Normal 12 4 2" xfId="1961"/>
    <cellStyle name="Normal 12 5" xfId="1962"/>
    <cellStyle name="Normal 13" xfId="1963"/>
    <cellStyle name="Normal 13 2" xfId="1964"/>
    <cellStyle name="Normal 13 2 2" xfId="1965"/>
    <cellStyle name="Normal 13 3" xfId="1966"/>
    <cellStyle name="Normal 14" xfId="1967"/>
    <cellStyle name="Normal 14 2" xfId="1968"/>
    <cellStyle name="Normal 14 2 2" xfId="1969"/>
    <cellStyle name="Normal 14 3" xfId="1970"/>
    <cellStyle name="Normal 15" xfId="1971"/>
    <cellStyle name="Normal 15 2" xfId="1972"/>
    <cellStyle name="Normal 15 2 2" xfId="1973"/>
    <cellStyle name="Normal 15 3" xfId="1974"/>
    <cellStyle name="Normal 15 3 2" xfId="1975"/>
    <cellStyle name="Normal 15 4" xfId="1976"/>
    <cellStyle name="Normal 15 5" xfId="1977"/>
    <cellStyle name="Normal 16" xfId="1978"/>
    <cellStyle name="Normal 16 2" xfId="1979"/>
    <cellStyle name="Normal 16 2 2" xfId="1980"/>
    <cellStyle name="Normal 16 3" xfId="1981"/>
    <cellStyle name="Normal 17" xfId="1982"/>
    <cellStyle name="Normal 17 2" xfId="1983"/>
    <cellStyle name="Normal 18" xfId="1984"/>
    <cellStyle name="Normal 19" xfId="1985"/>
    <cellStyle name="Normal 19 2" xfId="1986"/>
    <cellStyle name="Normal 19 3" xfId="1987"/>
    <cellStyle name="Normal 2" xfId="1988"/>
    <cellStyle name="Normal 2 2" xfId="1989"/>
    <cellStyle name="Normal 2 2 2" xfId="1990"/>
    <cellStyle name="Normal 2 2 2 2" xfId="1991"/>
    <cellStyle name="Normal 2 2 2 2 2" xfId="1992"/>
    <cellStyle name="Normal 2 2 2 2 2 2" xfId="1993"/>
    <cellStyle name="Normal 2 2 2 3" xfId="1994"/>
    <cellStyle name="Normal 2 2 2 3 2" xfId="1995"/>
    <cellStyle name="Normal 2 2 2 4" xfId="1996"/>
    <cellStyle name="Normal 2 2 2 4 2" xfId="1997"/>
    <cellStyle name="Normal 2 2 3" xfId="1998"/>
    <cellStyle name="Normal 2 2 3 2" xfId="1999"/>
    <cellStyle name="Normal 2 2 3 2 2" xfId="2000"/>
    <cellStyle name="Normal 2 2 3 3" xfId="2001"/>
    <cellStyle name="Normal 2 2 3 3 2" xfId="2002"/>
    <cellStyle name="Normal 2 2 3 4" xfId="2003"/>
    <cellStyle name="Normal 2 2 3 4 2" xfId="2004"/>
    <cellStyle name="Normal 2 2 3 5" xfId="2005"/>
    <cellStyle name="Normal 2 2 3 5 2" xfId="2006"/>
    <cellStyle name="Normal 2 2 3 6" xfId="2007"/>
    <cellStyle name="Normal 2 2 3 6 2" xfId="2008"/>
    <cellStyle name="Normal 2 2 3 7" xfId="2009"/>
    <cellStyle name="Normal 2 2 4" xfId="2010"/>
    <cellStyle name="Normal 2 2 4 2" xfId="2011"/>
    <cellStyle name="Normal 2 2 4 2 2" xfId="2012"/>
    <cellStyle name="Normal 2 2 4 3" xfId="2013"/>
    <cellStyle name="Normal 2 2 4 3 2" xfId="2014"/>
    <cellStyle name="Normal 2 2 4 4" xfId="2015"/>
    <cellStyle name="Normal 2 2 4 4 2" xfId="2016"/>
    <cellStyle name="Normal 2 2 4 5" xfId="2017"/>
    <cellStyle name="Normal 2 2 4 5 2" xfId="2018"/>
    <cellStyle name="Normal 2 2 4 6" xfId="2019"/>
    <cellStyle name="Normal 2 2 5" xfId="2020"/>
    <cellStyle name="Normal 2 2 5 2" xfId="2021"/>
    <cellStyle name="Normal 2 2 5 2 2" xfId="2022"/>
    <cellStyle name="Normal 2 2 5 3" xfId="2023"/>
    <cellStyle name="Normal 2 2 5 3 2" xfId="2024"/>
    <cellStyle name="Normal 2 2 5 4" xfId="2025"/>
    <cellStyle name="Normal 2 2 5 4 2" xfId="2026"/>
    <cellStyle name="Normal 2 2 5 5" xfId="2027"/>
    <cellStyle name="Normal 2 2 6" xfId="2028"/>
    <cellStyle name="Normal 2 2 6 2" xfId="2029"/>
    <cellStyle name="Normal 2 2 6 2 2" xfId="2030"/>
    <cellStyle name="Normal 2 2 6 3" xfId="2031"/>
    <cellStyle name="Normal 2 2 6 3 2" xfId="2032"/>
    <cellStyle name="Normal 2 2 6 4" xfId="2033"/>
    <cellStyle name="Normal 2 2 6 4 2" xfId="2034"/>
    <cellStyle name="Normal 2 2 6 5" xfId="2035"/>
    <cellStyle name="Normal 2 2 7" xfId="2036"/>
    <cellStyle name="Normal 2 2 7 2" xfId="2037"/>
    <cellStyle name="Normal 2 2 7 2 2" xfId="2038"/>
    <cellStyle name="Normal 2 2 7 3" xfId="2039"/>
    <cellStyle name="Normal 2 2 7 3 2" xfId="2040"/>
    <cellStyle name="Normal 2 2 7 4" xfId="2041"/>
    <cellStyle name="Normal 2 2 7 4 2" xfId="2042"/>
    <cellStyle name="Normal 2 2 7 5" xfId="2043"/>
    <cellStyle name="Normal 2 2 8" xfId="2044"/>
    <cellStyle name="Normal 2 3" xfId="2045"/>
    <cellStyle name="Normal 2 3 2" xfId="2046"/>
    <cellStyle name="Normal 2 4" xfId="2047"/>
    <cellStyle name="Normal 2 4 2" xfId="2048"/>
    <cellStyle name="Normal 2 4 3" xfId="2049"/>
    <cellStyle name="Normal 2 5" xfId="2050"/>
    <cellStyle name="Normal 2 6" xfId="2051"/>
    <cellStyle name="Normal 3" xfId="2052"/>
    <cellStyle name="Normal 3 10" xfId="2053"/>
    <cellStyle name="Normal 3 10 2" xfId="2054"/>
    <cellStyle name="Normal 3 10 3" xfId="2055"/>
    <cellStyle name="Normal 3 11" xfId="2056"/>
    <cellStyle name="Normal 3 11 2" xfId="2057"/>
    <cellStyle name="Normal 3 11 3" xfId="2058"/>
    <cellStyle name="Normal 3 2" xfId="2059"/>
    <cellStyle name="Normal 3 2 2" xfId="2060"/>
    <cellStyle name="Normal 3 2 3" xfId="2061"/>
    <cellStyle name="Normal 3 2 3 2" xfId="2062"/>
    <cellStyle name="Normal 3 3" xfId="2063"/>
    <cellStyle name="Normal 3 3 2" xfId="2064"/>
    <cellStyle name="Normal 3 3 2 2" xfId="2065"/>
    <cellStyle name="Normal 3 3 3" xfId="2066"/>
    <cellStyle name="Normal 3 4" xfId="2067"/>
    <cellStyle name="Normal 3 4 2" xfId="2068"/>
    <cellStyle name="Normal 3 4 2 2" xfId="2069"/>
    <cellStyle name="Normal 3 4 3" xfId="2070"/>
    <cellStyle name="Normal 3 4 3 2" xfId="2071"/>
    <cellStyle name="Normal 3 4 4" xfId="2072"/>
    <cellStyle name="Normal 3 4 4 2" xfId="2073"/>
    <cellStyle name="Normal 3 5" xfId="2074"/>
    <cellStyle name="Normal 3 5 2" xfId="2075"/>
    <cellStyle name="Normal 3 5 2 2" xfId="2076"/>
    <cellStyle name="Normal 3 5 3" xfId="2077"/>
    <cellStyle name="Normal 3 5 3 2" xfId="2078"/>
    <cellStyle name="Normal 3 5 4" xfId="2079"/>
    <cellStyle name="Normal 3 5 4 2" xfId="2080"/>
    <cellStyle name="Normal 3 5 5" xfId="2081"/>
    <cellStyle name="Normal 3 5 5 2" xfId="2082"/>
    <cellStyle name="Normal 3 5 6" xfId="2083"/>
    <cellStyle name="Normal 3 6" xfId="2084"/>
    <cellStyle name="Normal 3 6 2" xfId="2085"/>
    <cellStyle name="Normal 3 6 2 2" xfId="2086"/>
    <cellStyle name="Normal 3 6 3" xfId="2087"/>
    <cellStyle name="Normal 3 6 3 2" xfId="2088"/>
    <cellStyle name="Normal 3 6 4" xfId="2089"/>
    <cellStyle name="Normal 3 6 4 2" xfId="2090"/>
    <cellStyle name="Normal 3 6 5" xfId="2091"/>
    <cellStyle name="Normal 3 7" xfId="2092"/>
    <cellStyle name="Normal 3 7 2" xfId="2093"/>
    <cellStyle name="Normal 3 7 2 2" xfId="2094"/>
    <cellStyle name="Normal 3 7 3" xfId="2095"/>
    <cellStyle name="Normal 3 7 3 2" xfId="2096"/>
    <cellStyle name="Normal 3 7 4" xfId="2097"/>
    <cellStyle name="Normal 3 7 4 2" xfId="2098"/>
    <cellStyle name="Normal 3 7 5" xfId="2099"/>
    <cellStyle name="Normal 3 8" xfId="2100"/>
    <cellStyle name="Normal 3 8 2" xfId="2101"/>
    <cellStyle name="Normal 3 8 2 2" xfId="2102"/>
    <cellStyle name="Normal 3 8 3" xfId="2103"/>
    <cellStyle name="Normal 3 8 3 2" xfId="2104"/>
    <cellStyle name="Normal 3 8 4" xfId="2105"/>
    <cellStyle name="Normal 3 8 4 2" xfId="2106"/>
    <cellStyle name="Normal 3 8 5" xfId="2107"/>
    <cellStyle name="Normal 3 9" xfId="2108"/>
    <cellStyle name="Normal 3 9 2" xfId="2109"/>
    <cellStyle name="Normal 3 9 2 2" xfId="2110"/>
    <cellStyle name="Normal 3 9 3" xfId="2111"/>
    <cellStyle name="Normal 3 9 3 2" xfId="2112"/>
    <cellStyle name="Normal 3 9 4" xfId="2113"/>
    <cellStyle name="Normal 3 9 4 2" xfId="2114"/>
    <cellStyle name="Normal 3 9 5" xfId="2115"/>
    <cellStyle name="Normal 3_Dialogues 2013 dsden" xfId="2116"/>
    <cellStyle name="Normal 4" xfId="2117"/>
    <cellStyle name="Normal 4 10" xfId="2118"/>
    <cellStyle name="Normal 4 10 2" xfId="2119"/>
    <cellStyle name="Normal 4 10 2 2" xfId="2120"/>
    <cellStyle name="Normal 4 10 3" xfId="2121"/>
    <cellStyle name="Normal 4 10 3 2" xfId="2122"/>
    <cellStyle name="Normal 4 10 4" xfId="2123"/>
    <cellStyle name="Normal 4 10 4 2" xfId="2124"/>
    <cellStyle name="Normal 4 10 5" xfId="2125"/>
    <cellStyle name="Normal 4 11" xfId="2126"/>
    <cellStyle name="Normal 4 11 2" xfId="2127"/>
    <cellStyle name="Normal 4 2" xfId="2128"/>
    <cellStyle name="Normal 4 2 2" xfId="2129"/>
    <cellStyle name="Normal 4 3" xfId="2130"/>
    <cellStyle name="Normal 4 3 2" xfId="2131"/>
    <cellStyle name="Normal 4 4" xfId="2132"/>
    <cellStyle name="Normal 4 4 2" xfId="2133"/>
    <cellStyle name="Normal 4 5" xfId="2134"/>
    <cellStyle name="Normal 4 5 2" xfId="2135"/>
    <cellStyle name="Normal 4 5 2 2" xfId="2136"/>
    <cellStyle name="Normal 4 5 3" xfId="2137"/>
    <cellStyle name="Normal 4 5 3 2" xfId="2138"/>
    <cellStyle name="Normal 4 5 4" xfId="2139"/>
    <cellStyle name="Normal 4 5 4 2" xfId="2140"/>
    <cellStyle name="Normal 4 5 5" xfId="2141"/>
    <cellStyle name="Normal 4 5 5 2" xfId="2142"/>
    <cellStyle name="Normal 4 5 6" xfId="2143"/>
    <cellStyle name="Normal 4 6" xfId="2144"/>
    <cellStyle name="Normal 4 6 2" xfId="2145"/>
    <cellStyle name="Normal 4 6 2 2" xfId="2146"/>
    <cellStyle name="Normal 4 6 3" xfId="2147"/>
    <cellStyle name="Normal 4 6 3 2" xfId="2148"/>
    <cellStyle name="Normal 4 6 4" xfId="2149"/>
    <cellStyle name="Normal 4 6 4 2" xfId="2150"/>
    <cellStyle name="Normal 4 6 5" xfId="2151"/>
    <cellStyle name="Normal 4 7" xfId="2152"/>
    <cellStyle name="Normal 4 7 2" xfId="2153"/>
    <cellStyle name="Normal 4 7 2 2" xfId="2154"/>
    <cellStyle name="Normal 4 7 3" xfId="2155"/>
    <cellStyle name="Normal 4 7 3 2" xfId="2156"/>
    <cellStyle name="Normal 4 7 4" xfId="2157"/>
    <cellStyle name="Normal 4 7 4 2" xfId="2158"/>
    <cellStyle name="Normal 4 7 5" xfId="2159"/>
    <cellStyle name="Normal 4 8" xfId="2160"/>
    <cellStyle name="Normal 4 8 2" xfId="2161"/>
    <cellStyle name="Normal 4 8 2 2" xfId="2162"/>
    <cellStyle name="Normal 4 8 3" xfId="2163"/>
    <cellStyle name="Normal 4 8 3 2" xfId="2164"/>
    <cellStyle name="Normal 4 8 4" xfId="2165"/>
    <cellStyle name="Normal 4 8 4 2" xfId="2166"/>
    <cellStyle name="Normal 4 8 5" xfId="2167"/>
    <cellStyle name="Normal 4 9" xfId="2168"/>
    <cellStyle name="Normal 4 9 2" xfId="2169"/>
    <cellStyle name="Normal 4 9 2 2" xfId="2170"/>
    <cellStyle name="Normal 4 9 3" xfId="2171"/>
    <cellStyle name="Normal 4 9 3 2" xfId="2172"/>
    <cellStyle name="Normal 4 9 4" xfId="2173"/>
    <cellStyle name="Normal 4 9 4 2" xfId="2174"/>
    <cellStyle name="Normal 4 9 5" xfId="2175"/>
    <cellStyle name="Normal 5" xfId="2176"/>
    <cellStyle name="Normal 5 2" xfId="2177"/>
    <cellStyle name="Normal 5 2 2" xfId="2178"/>
    <cellStyle name="Normal 5 2 2 2" xfId="2179"/>
    <cellStyle name="Normal 5 3" xfId="2180"/>
    <cellStyle name="Normal 5 3 2" xfId="2181"/>
    <cellStyle name="Normal 5 3 2 2" xfId="2182"/>
    <cellStyle name="Normal 5 4" xfId="2183"/>
    <cellStyle name="Normal 5 4 2" xfId="2184"/>
    <cellStyle name="Normal 5 5" xfId="2185"/>
    <cellStyle name="Normal 5 5 2" xfId="2186"/>
    <cellStyle name="Normal 5 6" xfId="2187"/>
    <cellStyle name="Normal 6" xfId="2188"/>
    <cellStyle name="Normal 6 2" xfId="2189"/>
    <cellStyle name="Normal 7" xfId="2190"/>
    <cellStyle name="Normal 7 2" xfId="2191"/>
    <cellStyle name="Normal 7 2 2" xfId="2192"/>
    <cellStyle name="Normal 7 2 2 2" xfId="2193"/>
    <cellStyle name="Normal 7 3" xfId="2194"/>
    <cellStyle name="Normal 7 3 2" xfId="2195"/>
    <cellStyle name="Normal 8" xfId="2196"/>
    <cellStyle name="Normal 8 2" xfId="2197"/>
    <cellStyle name="Normal 8 3" xfId="2198"/>
    <cellStyle name="Normal 8 3 2" xfId="2199"/>
    <cellStyle name="Normal 9" xfId="2200"/>
    <cellStyle name="Normal 9 2" xfId="2201"/>
    <cellStyle name="Normal 9 2 2" xfId="2202"/>
    <cellStyle name="Normal 9 2 2 2" xfId="2203"/>
    <cellStyle name="Normal 9 3" xfId="2204"/>
    <cellStyle name="Normal 9 3 2" xfId="2205"/>
    <cellStyle name="Percent" xfId="2206"/>
    <cellStyle name="Pourcentage 2" xfId="2207"/>
    <cellStyle name="Pourcentage 2 2" xfId="2208"/>
    <cellStyle name="Pourcentage 2 2 2" xfId="2209"/>
    <cellStyle name="Pourcentage 2 3" xfId="2210"/>
    <cellStyle name="Pourcentage 3" xfId="2211"/>
    <cellStyle name="Pourcentage 3 2" xfId="2212"/>
    <cellStyle name="Pourcentage 4" xfId="2213"/>
    <cellStyle name="Pourcentage 4 2" xfId="2214"/>
    <cellStyle name="Pourcentage 5" xfId="2215"/>
    <cellStyle name="Pourcentage 6" xfId="2216"/>
    <cellStyle name="Pourcentage 6 10" xfId="2217"/>
    <cellStyle name="Pourcentage 6 2" xfId="2218"/>
    <cellStyle name="Pourcentage 6 2 2" xfId="2219"/>
    <cellStyle name="Pourcentage 6 3" xfId="2220"/>
    <cellStyle name="Pourcentage 6 3 2" xfId="2221"/>
    <cellStyle name="Pourcentage 6 4" xfId="2222"/>
    <cellStyle name="Pourcentage 6 4 2" xfId="2223"/>
    <cellStyle name="Pourcentage 6 5" xfId="2224"/>
    <cellStyle name="Pourcentage 6 5 2" xfId="2225"/>
    <cellStyle name="Pourcentage 6 6" xfId="2226"/>
    <cellStyle name="Pourcentage 6 6 2" xfId="2227"/>
    <cellStyle name="Pourcentage 6 7" xfId="2228"/>
    <cellStyle name="Pourcentage 6 8" xfId="2229"/>
    <cellStyle name="Pourcentage 6 9" xfId="2230"/>
    <cellStyle name="Pourcentage 6 9 2" xfId="2231"/>
    <cellStyle name="Satisfaisant" xfId="2232"/>
    <cellStyle name="Satisfaisant 10" xfId="2233"/>
    <cellStyle name="Satisfaisant 10 2" xfId="2234"/>
    <cellStyle name="Satisfaisant 10 3" xfId="2235"/>
    <cellStyle name="Satisfaisant 11" xfId="2236"/>
    <cellStyle name="Satisfaisant 2" xfId="2237"/>
    <cellStyle name="Satisfaisant 2 2" xfId="2238"/>
    <cellStyle name="Satisfaisant 3" xfId="2239"/>
    <cellStyle name="Satisfaisant 4" xfId="2240"/>
    <cellStyle name="Satisfaisant 5" xfId="2241"/>
    <cellStyle name="Satisfaisant 6" xfId="2242"/>
    <cellStyle name="Satisfaisant 7" xfId="2243"/>
    <cellStyle name="Satisfaisant 8" xfId="2244"/>
    <cellStyle name="Satisfaisant 9" xfId="2245"/>
    <cellStyle name="Satisfaisant 9 2" xfId="2246"/>
    <cellStyle name="Satisfaisant 9 3" xfId="2247"/>
    <cellStyle name="Sortie" xfId="2248"/>
    <cellStyle name="Sortie 10" xfId="2249"/>
    <cellStyle name="Sortie 10 2" xfId="2250"/>
    <cellStyle name="Sortie 10 3" xfId="2251"/>
    <cellStyle name="Sortie 11" xfId="2252"/>
    <cellStyle name="Sortie 2" xfId="2253"/>
    <cellStyle name="Sortie 2 2" xfId="2254"/>
    <cellStyle name="Sortie 3" xfId="2255"/>
    <cellStyle name="Sortie 4" xfId="2256"/>
    <cellStyle name="Sortie 5" xfId="2257"/>
    <cellStyle name="Sortie 6" xfId="2258"/>
    <cellStyle name="Sortie 7" xfId="2259"/>
    <cellStyle name="Sortie 8" xfId="2260"/>
    <cellStyle name="Sortie 9" xfId="2261"/>
    <cellStyle name="Sortie 9 2" xfId="2262"/>
    <cellStyle name="Sortie 9 3" xfId="2263"/>
    <cellStyle name="Texte explicatif" xfId="2264"/>
    <cellStyle name="Texte explicatif 10" xfId="2265"/>
    <cellStyle name="Texte explicatif 10 2" xfId="2266"/>
    <cellStyle name="Texte explicatif 10 3" xfId="2267"/>
    <cellStyle name="Texte explicatif 11" xfId="2268"/>
    <cellStyle name="Texte explicatif 2" xfId="2269"/>
    <cellStyle name="Texte explicatif 2 2" xfId="2270"/>
    <cellStyle name="Texte explicatif 3" xfId="2271"/>
    <cellStyle name="Texte explicatif 4" xfId="2272"/>
    <cellStyle name="Texte explicatif 5" xfId="2273"/>
    <cellStyle name="Texte explicatif 6" xfId="2274"/>
    <cellStyle name="Texte explicatif 7" xfId="2275"/>
    <cellStyle name="Texte explicatif 8" xfId="2276"/>
    <cellStyle name="Texte explicatif 9" xfId="2277"/>
    <cellStyle name="Texte explicatif 9 2" xfId="2278"/>
    <cellStyle name="Texte explicatif 9 3" xfId="2279"/>
    <cellStyle name="Titre" xfId="2280"/>
    <cellStyle name="Titre 1" xfId="2281"/>
    <cellStyle name="Titre 2" xfId="2282"/>
    <cellStyle name="Titre 1" xfId="2283"/>
    <cellStyle name="Titre 1 10" xfId="2284"/>
    <cellStyle name="Titre 1 10 2" xfId="2285"/>
    <cellStyle name="Titre 1 10 3" xfId="2286"/>
    <cellStyle name="Titre 1 11" xfId="2287"/>
    <cellStyle name="Titre 1 2" xfId="2288"/>
    <cellStyle name="Titre 1 2 2" xfId="2289"/>
    <cellStyle name="Titre 1 3" xfId="2290"/>
    <cellStyle name="Titre 1 4" xfId="2291"/>
    <cellStyle name="Titre 1 5" xfId="2292"/>
    <cellStyle name="Titre 1 6" xfId="2293"/>
    <cellStyle name="Titre 1 7" xfId="2294"/>
    <cellStyle name="Titre 1 8" xfId="2295"/>
    <cellStyle name="Titre 1 9" xfId="2296"/>
    <cellStyle name="Titre 1 9 2" xfId="2297"/>
    <cellStyle name="Titre 1 9 3" xfId="2298"/>
    <cellStyle name="Titre 2" xfId="2299"/>
    <cellStyle name="Titre 2 10" xfId="2300"/>
    <cellStyle name="Titre 2 10 2" xfId="2301"/>
    <cellStyle name="Titre 2 10 3" xfId="2302"/>
    <cellStyle name="Titre 2 11" xfId="2303"/>
    <cellStyle name="Titre 2 2" xfId="2304"/>
    <cellStyle name="Titre 2 2 2" xfId="2305"/>
    <cellStyle name="Titre 2 3" xfId="2306"/>
    <cellStyle name="Titre 2 4" xfId="2307"/>
    <cellStyle name="Titre 2 5" xfId="2308"/>
    <cellStyle name="Titre 2 6" xfId="2309"/>
    <cellStyle name="Titre 2 7" xfId="2310"/>
    <cellStyle name="Titre 2 8" xfId="2311"/>
    <cellStyle name="Titre 2 9" xfId="2312"/>
    <cellStyle name="Titre 2 9 2" xfId="2313"/>
    <cellStyle name="Titre 2 9 3" xfId="2314"/>
    <cellStyle name="Titre 3" xfId="2315"/>
    <cellStyle name="Titre 3 10" xfId="2316"/>
    <cellStyle name="Titre 3 10 2" xfId="2317"/>
    <cellStyle name="Titre 3 10 3" xfId="2318"/>
    <cellStyle name="Titre 3 11" xfId="2319"/>
    <cellStyle name="Titre 3 2" xfId="2320"/>
    <cellStyle name="Titre 3 2 2" xfId="2321"/>
    <cellStyle name="Titre 3 3" xfId="2322"/>
    <cellStyle name="Titre 3 4" xfId="2323"/>
    <cellStyle name="Titre 3 5" xfId="2324"/>
    <cellStyle name="Titre 3 6" xfId="2325"/>
    <cellStyle name="Titre 3 7" xfId="2326"/>
    <cellStyle name="Titre 3 8" xfId="2327"/>
    <cellStyle name="Titre 3 9" xfId="2328"/>
    <cellStyle name="Titre 3 9 2" xfId="2329"/>
    <cellStyle name="Titre 3 9 3" xfId="2330"/>
    <cellStyle name="Titre 4" xfId="2331"/>
    <cellStyle name="Titre 4 10" xfId="2332"/>
    <cellStyle name="Titre 4 10 2" xfId="2333"/>
    <cellStyle name="Titre 4 10 3" xfId="2334"/>
    <cellStyle name="Titre 4 11" xfId="2335"/>
    <cellStyle name="Titre 4 2" xfId="2336"/>
    <cellStyle name="Titre 4 2 2" xfId="2337"/>
    <cellStyle name="Titre 4 3" xfId="2338"/>
    <cellStyle name="Titre 4 4" xfId="2339"/>
    <cellStyle name="Titre 4 5" xfId="2340"/>
    <cellStyle name="Titre 4 6" xfId="2341"/>
    <cellStyle name="Titre 4 7" xfId="2342"/>
    <cellStyle name="Titre 4 8" xfId="2343"/>
    <cellStyle name="Titre 4 9" xfId="2344"/>
    <cellStyle name="Titre 4 9 2" xfId="2345"/>
    <cellStyle name="Titre 4 9 3" xfId="2346"/>
    <cellStyle name="Total" xfId="2347"/>
    <cellStyle name="Total 10" xfId="2348"/>
    <cellStyle name="Total 10 2" xfId="2349"/>
    <cellStyle name="Total 10 3" xfId="2350"/>
    <cellStyle name="Total 11" xfId="2351"/>
    <cellStyle name="Total 2" xfId="2352"/>
    <cellStyle name="Total 2 2" xfId="2353"/>
    <cellStyle name="Total 3" xfId="2354"/>
    <cellStyle name="Total 4" xfId="2355"/>
    <cellStyle name="Total 5" xfId="2356"/>
    <cellStyle name="Total 6" xfId="2357"/>
    <cellStyle name="Total 7" xfId="2358"/>
    <cellStyle name="Total 8" xfId="2359"/>
    <cellStyle name="Total 9" xfId="2360"/>
    <cellStyle name="Total 9 2" xfId="2361"/>
    <cellStyle name="Total 9 3" xfId="2362"/>
    <cellStyle name="Vérification" xfId="2363"/>
    <cellStyle name="Vérification 10" xfId="2364"/>
    <cellStyle name="Vérification 10 2" xfId="2365"/>
    <cellStyle name="Vérification 10 3" xfId="2366"/>
    <cellStyle name="Vérification 11" xfId="2367"/>
    <cellStyle name="Vérification 2" xfId="2368"/>
    <cellStyle name="Vérification 2 2" xfId="2369"/>
    <cellStyle name="Vérification 3" xfId="2370"/>
    <cellStyle name="Vérification 4" xfId="2371"/>
    <cellStyle name="Vérification 5" xfId="2372"/>
    <cellStyle name="Vérification 6" xfId="2373"/>
    <cellStyle name="Vérification 7" xfId="2374"/>
    <cellStyle name="Vérification 8" xfId="2375"/>
    <cellStyle name="Vérification 9" xfId="2376"/>
    <cellStyle name="Vérification 9 2" xfId="2377"/>
    <cellStyle name="Vérification 9 3" xfId="23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5</xdr:row>
      <xdr:rowOff>47625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GillesEXCEL\Rs2010\Preff%20RS10%20Etab\Coll&#232;ges\Preff%20clg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83\TEMP\Msoffice\excel\gilles\RS99\BONUS99\DECH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nd%20degre\Preff%20Adm%20RS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 Coll Et10"/>
      <sheetName val="P SEGPA Et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v6"/>
      <sheetName val="Bonus"/>
      <sheetName val="Struc"/>
      <sheetName val="Sport"/>
      <sheetName val="Envir"/>
    </sheetNames>
    <sheetDataSet>
      <sheetData sheetId="4">
        <row r="2">
          <cell r="A2" t="str">
            <v>N° étab.</v>
          </cell>
          <cell r="B2" t="str">
            <v>Etablissement</v>
          </cell>
          <cell r="C2" t="str">
            <v>Ville</v>
          </cell>
          <cell r="D2" t="str">
            <v>6ème</v>
          </cell>
          <cell r="E2" t="str">
            <v>5ème</v>
          </cell>
          <cell r="F2" t="str">
            <v>4ème</v>
          </cell>
          <cell r="G2" t="str">
            <v>3ème</v>
          </cell>
          <cell r="H2" t="str">
            <v>Observations</v>
          </cell>
        </row>
        <row r="3">
          <cell r="A3" t="str">
            <v>0830001A</v>
          </cell>
          <cell r="B3" t="str">
            <v>Jacques Prévert</v>
          </cell>
          <cell r="C3" t="str">
            <v>ARCS (LES)</v>
          </cell>
        </row>
        <row r="4">
          <cell r="A4" t="str">
            <v>0830002B</v>
          </cell>
          <cell r="B4" t="str">
            <v>Henri Nans</v>
          </cell>
          <cell r="C4" t="str">
            <v>AUPS</v>
          </cell>
          <cell r="D4">
            <v>20</v>
          </cell>
          <cell r="E4" t="str">
            <v>x</v>
          </cell>
          <cell r="F4" t="str">
            <v>x</v>
          </cell>
          <cell r="G4">
            <v>20</v>
          </cell>
        </row>
        <row r="5">
          <cell r="A5" t="str">
            <v>0830003C</v>
          </cell>
          <cell r="B5" t="str">
            <v>Raimu</v>
          </cell>
          <cell r="C5" t="str">
            <v>BANDOL</v>
          </cell>
        </row>
        <row r="6">
          <cell r="A6" t="str">
            <v>0830928H</v>
          </cell>
          <cell r="B6" t="str">
            <v>Joseph d'Arbaud</v>
          </cell>
          <cell r="C6" t="str">
            <v>BARJOLS</v>
          </cell>
        </row>
        <row r="7">
          <cell r="A7" t="str">
            <v>0831056X</v>
          </cell>
          <cell r="B7" t="str">
            <v>Jean Giono</v>
          </cell>
          <cell r="C7" t="str">
            <v>BEAUSSET (LE)</v>
          </cell>
          <cell r="D7">
            <v>20</v>
          </cell>
          <cell r="E7" t="str">
            <v>x</v>
          </cell>
          <cell r="F7" t="str">
            <v>x</v>
          </cell>
        </row>
        <row r="8">
          <cell r="A8" t="str">
            <v>0830833E</v>
          </cell>
          <cell r="B8" t="str">
            <v>Paul Cézanne</v>
          </cell>
          <cell r="C8" t="str">
            <v>BRIGNOLES</v>
          </cell>
          <cell r="F8" t="str">
            <v>x</v>
          </cell>
        </row>
        <row r="9">
          <cell r="A9" t="str">
            <v>0830734X</v>
          </cell>
          <cell r="B9" t="str">
            <v>Pré de Pâques</v>
          </cell>
          <cell r="C9" t="str">
            <v>BRIGNOLES</v>
          </cell>
          <cell r="D9">
            <v>20</v>
          </cell>
          <cell r="E9" t="str">
            <v>x</v>
          </cell>
          <cell r="G9">
            <v>20</v>
          </cell>
        </row>
        <row r="10">
          <cell r="A10" t="str">
            <v>0830836H</v>
          </cell>
          <cell r="B10" t="str">
            <v>Frédéric et Joliot Curie</v>
          </cell>
          <cell r="C10" t="str">
            <v>CARQUEIRANNE</v>
          </cell>
          <cell r="D10">
            <v>20</v>
          </cell>
          <cell r="E10" t="str">
            <v>x</v>
          </cell>
          <cell r="F10" t="str">
            <v>x</v>
          </cell>
          <cell r="G10">
            <v>20</v>
          </cell>
        </row>
        <row r="11">
          <cell r="A11" t="str">
            <v>0830837J</v>
          </cell>
          <cell r="B11" t="str">
            <v>Gérard Philipe</v>
          </cell>
          <cell r="C11" t="str">
            <v>COGOLIN</v>
          </cell>
        </row>
        <row r="12">
          <cell r="A12" t="str">
            <v>0830012M</v>
          </cell>
          <cell r="B12" t="str">
            <v>Le Fenouillet</v>
          </cell>
          <cell r="C12" t="str">
            <v>CRAU (LA)</v>
          </cell>
          <cell r="D12">
            <v>20</v>
          </cell>
          <cell r="E12" t="str">
            <v>x</v>
          </cell>
          <cell r="F12" t="str">
            <v>x</v>
          </cell>
          <cell r="G12">
            <v>20</v>
          </cell>
        </row>
        <row r="13">
          <cell r="A13" t="str">
            <v>0830013N</v>
          </cell>
          <cell r="B13" t="str">
            <v>La Ferrage</v>
          </cell>
          <cell r="C13" t="str">
            <v>CUERS</v>
          </cell>
          <cell r="D13">
            <v>20</v>
          </cell>
          <cell r="E13" t="str">
            <v>x</v>
          </cell>
          <cell r="F13" t="str">
            <v>x</v>
          </cell>
          <cell r="G13">
            <v>20</v>
          </cell>
        </row>
        <row r="14">
          <cell r="A14" t="str">
            <v>0830929J</v>
          </cell>
          <cell r="B14" t="str">
            <v>Général Ferrié</v>
          </cell>
          <cell r="C14" t="str">
            <v>DRAGUIGNAN</v>
          </cell>
          <cell r="D14">
            <v>20</v>
          </cell>
          <cell r="E14" t="str">
            <v>x</v>
          </cell>
          <cell r="G14">
            <v>20</v>
          </cell>
        </row>
        <row r="15">
          <cell r="A15" t="str">
            <v>0831274J</v>
          </cell>
          <cell r="B15" t="str">
            <v>Jean Rostand</v>
          </cell>
          <cell r="C15" t="str">
            <v>DRAGUIGNAN</v>
          </cell>
          <cell r="D15">
            <v>20</v>
          </cell>
          <cell r="G15">
            <v>20</v>
          </cell>
        </row>
        <row r="16">
          <cell r="A16" t="str">
            <v>0830956N</v>
          </cell>
          <cell r="B16" t="str">
            <v>Emile Thomas</v>
          </cell>
          <cell r="C16" t="str">
            <v>DRAGUIGNAN</v>
          </cell>
          <cell r="D16">
            <v>20</v>
          </cell>
          <cell r="E16" t="str">
            <v>x</v>
          </cell>
          <cell r="F16" t="str">
            <v>x</v>
          </cell>
          <cell r="G16">
            <v>20</v>
          </cell>
        </row>
        <row r="17">
          <cell r="A17" t="str">
            <v>0831514V</v>
          </cell>
          <cell r="B17" t="str">
            <v>André Malraux</v>
          </cell>
          <cell r="C17" t="str">
            <v>FARLEDE (LA)</v>
          </cell>
        </row>
        <row r="18">
          <cell r="A18" t="str">
            <v>0830019V</v>
          </cell>
          <cell r="B18" t="str">
            <v>Marie mauron</v>
          </cell>
          <cell r="C18" t="str">
            <v>FAYENCE</v>
          </cell>
          <cell r="D18">
            <v>20</v>
          </cell>
          <cell r="E18" t="str">
            <v>x</v>
          </cell>
        </row>
        <row r="19">
          <cell r="A19" t="str">
            <v>0830023Z</v>
          </cell>
          <cell r="B19" t="str">
            <v>Les Chênes</v>
          </cell>
          <cell r="C19" t="str">
            <v>FREJUS</v>
          </cell>
        </row>
        <row r="20">
          <cell r="A20" t="str">
            <v>0830834F</v>
          </cell>
          <cell r="B20" t="str">
            <v>André Léotard</v>
          </cell>
          <cell r="C20" t="str">
            <v>FREJUS</v>
          </cell>
          <cell r="D20">
            <v>20</v>
          </cell>
          <cell r="E20" t="str">
            <v>x</v>
          </cell>
          <cell r="F20" t="str">
            <v>x</v>
          </cell>
          <cell r="G20">
            <v>20</v>
          </cell>
        </row>
        <row r="21">
          <cell r="A21" t="str">
            <v>0830823U</v>
          </cell>
          <cell r="B21" t="str">
            <v>Villeneuve</v>
          </cell>
          <cell r="C21" t="str">
            <v>FREJUS</v>
          </cell>
        </row>
        <row r="22">
          <cell r="A22" t="str">
            <v>0830179U</v>
          </cell>
          <cell r="B22" t="str">
            <v>de La Garde</v>
          </cell>
          <cell r="C22" t="str">
            <v>GARDE (LA)</v>
          </cell>
        </row>
        <row r="23">
          <cell r="A23" t="str">
            <v>0831391L</v>
          </cell>
          <cell r="B23" t="str">
            <v>Guy de Maupassant</v>
          </cell>
          <cell r="C23" t="str">
            <v>GAREOULT</v>
          </cell>
          <cell r="D23">
            <v>20</v>
          </cell>
          <cell r="E23" t="str">
            <v>x</v>
          </cell>
          <cell r="F23" t="str">
            <v>x</v>
          </cell>
          <cell r="G23">
            <v>20</v>
          </cell>
        </row>
        <row r="24">
          <cell r="A24" t="str">
            <v>0831537V</v>
          </cell>
          <cell r="B24" t="str">
            <v>de Gassin</v>
          </cell>
          <cell r="C24" t="str">
            <v>GASSIN</v>
          </cell>
        </row>
        <row r="25">
          <cell r="A25" t="str">
            <v>0830028E</v>
          </cell>
          <cell r="B25" t="str">
            <v>Jules Ferry</v>
          </cell>
          <cell r="C25" t="str">
            <v>HYERES</v>
          </cell>
          <cell r="D25">
            <v>20</v>
          </cell>
          <cell r="E25" t="str">
            <v>x</v>
          </cell>
          <cell r="F25" t="str">
            <v>x</v>
          </cell>
          <cell r="G25">
            <v>20</v>
          </cell>
        </row>
        <row r="26">
          <cell r="A26" t="str">
            <v>0830832D</v>
          </cell>
          <cell r="B26" t="str">
            <v>Marcel Rivière</v>
          </cell>
          <cell r="C26" t="str">
            <v>HYERES</v>
          </cell>
          <cell r="E26" t="str">
            <v>x</v>
          </cell>
        </row>
        <row r="27">
          <cell r="A27" t="str">
            <v>0830145G</v>
          </cell>
          <cell r="B27" t="str">
            <v>Gustave Roux</v>
          </cell>
          <cell r="C27" t="str">
            <v>HYERES</v>
          </cell>
        </row>
        <row r="28">
          <cell r="A28" t="str">
            <v>0830083P</v>
          </cell>
          <cell r="B28" t="str">
            <v>Les Hôpitaux</v>
          </cell>
          <cell r="C28" t="str">
            <v>HYERES</v>
          </cell>
        </row>
        <row r="29">
          <cell r="A29" t="str">
            <v>0830927G</v>
          </cell>
          <cell r="B29" t="str">
            <v>Frédéric Mistral</v>
          </cell>
          <cell r="C29" t="str">
            <v>LAVANDOU (LE)</v>
          </cell>
          <cell r="D29">
            <v>20</v>
          </cell>
          <cell r="E29" t="str">
            <v>x</v>
          </cell>
          <cell r="F29" t="str">
            <v>x</v>
          </cell>
          <cell r="G29">
            <v>20</v>
          </cell>
        </row>
        <row r="30">
          <cell r="A30" t="str">
            <v>0830031H</v>
          </cell>
          <cell r="B30" t="str">
            <v>François de Leusse</v>
          </cell>
          <cell r="C30" t="str">
            <v>LONDE (LA)</v>
          </cell>
          <cell r="D30">
            <v>20</v>
          </cell>
          <cell r="E30" t="str">
            <v>x</v>
          </cell>
          <cell r="F30" t="str">
            <v>x</v>
          </cell>
        </row>
        <row r="31">
          <cell r="A31" t="str">
            <v>0830076G</v>
          </cell>
          <cell r="B31" t="str">
            <v>de Lorgues</v>
          </cell>
          <cell r="C31" t="str">
            <v>LORGUES</v>
          </cell>
          <cell r="D31">
            <v>20</v>
          </cell>
          <cell r="E31" t="str">
            <v>x</v>
          </cell>
          <cell r="G31">
            <v>20</v>
          </cell>
        </row>
        <row r="32">
          <cell r="A32" t="str">
            <v>0830163B</v>
          </cell>
          <cell r="B32" t="str">
            <v>Pierres de Coubertin</v>
          </cell>
          <cell r="C32" t="str">
            <v>LUC (LE)</v>
          </cell>
          <cell r="D32">
            <v>20</v>
          </cell>
          <cell r="F32" t="str">
            <v>x</v>
          </cell>
        </row>
        <row r="33">
          <cell r="A33" t="str">
            <v>0830958R</v>
          </cell>
          <cell r="B33" t="str">
            <v>La Peyroua</v>
          </cell>
          <cell r="C33" t="str">
            <v>MUY (LE)</v>
          </cell>
        </row>
        <row r="34">
          <cell r="A34" t="str">
            <v>0830922B</v>
          </cell>
          <cell r="B34" t="str">
            <v>Les Eucalyptus</v>
          </cell>
          <cell r="C34" t="str">
            <v>OLLIOULES</v>
          </cell>
        </row>
        <row r="35">
          <cell r="A35" t="str">
            <v>0830168G</v>
          </cell>
          <cell r="B35" t="str">
            <v>Gabries Colette</v>
          </cell>
          <cell r="C35" t="str">
            <v>PUGET / ARGENS</v>
          </cell>
        </row>
        <row r="36">
          <cell r="A36" t="str">
            <v>0831474B</v>
          </cell>
          <cell r="B36" t="str">
            <v>André Cabasse</v>
          </cell>
          <cell r="C36" t="str">
            <v>ROQUEBRUNE / ARGENS</v>
          </cell>
        </row>
        <row r="37">
          <cell r="A37" t="str">
            <v>0830038R</v>
          </cell>
          <cell r="B37" t="str">
            <v>de Saint Cyr</v>
          </cell>
          <cell r="C37" t="str">
            <v>SAINT CYR</v>
          </cell>
          <cell r="D37">
            <v>20</v>
          </cell>
          <cell r="E37" t="str">
            <v>x</v>
          </cell>
        </row>
        <row r="38">
          <cell r="A38" t="str">
            <v>0830071B</v>
          </cell>
          <cell r="B38" t="str">
            <v>Louis Clément</v>
          </cell>
          <cell r="C38" t="str">
            <v>SAINT MANDRIER</v>
          </cell>
        </row>
        <row r="39">
          <cell r="A39" t="str">
            <v>0830959S</v>
          </cell>
          <cell r="B39" t="str">
            <v>Leï Garrus</v>
          </cell>
          <cell r="C39" t="str">
            <v>SAINT MAXIMIN</v>
          </cell>
          <cell r="D39">
            <v>20</v>
          </cell>
          <cell r="E39" t="str">
            <v>x</v>
          </cell>
          <cell r="F39" t="str">
            <v>x</v>
          </cell>
          <cell r="G39">
            <v>20</v>
          </cell>
        </row>
        <row r="40">
          <cell r="A40" t="str">
            <v>0831442S</v>
          </cell>
          <cell r="B40" t="str">
            <v>Henri Matisse</v>
          </cell>
          <cell r="C40" t="str">
            <v>SAINT MAXIMIN</v>
          </cell>
        </row>
        <row r="41">
          <cell r="A41" t="str">
            <v>0831116M</v>
          </cell>
          <cell r="B41" t="str">
            <v>de L'Estérel</v>
          </cell>
          <cell r="C41" t="str">
            <v>SAINT RAPHAEL</v>
          </cell>
          <cell r="D41">
            <v>20</v>
          </cell>
          <cell r="E41" t="str">
            <v>x</v>
          </cell>
        </row>
        <row r="42">
          <cell r="A42" t="str">
            <v>0830075F</v>
          </cell>
          <cell r="B42" t="str">
            <v>Alphonse Karr</v>
          </cell>
          <cell r="C42" t="str">
            <v>SAINT RAPHAEL</v>
          </cell>
        </row>
        <row r="43">
          <cell r="A43" t="str">
            <v>0830996G</v>
          </cell>
          <cell r="B43" t="str">
            <v>Moulin Blanc</v>
          </cell>
          <cell r="C43" t="str">
            <v>SAINT TROPEZ</v>
          </cell>
        </row>
        <row r="44">
          <cell r="A44" t="str">
            <v>0830039S</v>
          </cell>
          <cell r="B44" t="str">
            <v>Berty Albrecht</v>
          </cell>
          <cell r="C44" t="str">
            <v>SAINTE MAXIME</v>
          </cell>
        </row>
        <row r="45">
          <cell r="A45" t="str">
            <v>0830178T</v>
          </cell>
          <cell r="B45" t="str">
            <v>La Guicharde</v>
          </cell>
          <cell r="C45" t="str">
            <v>SANARY</v>
          </cell>
          <cell r="E45" t="str">
            <v>x</v>
          </cell>
        </row>
        <row r="46">
          <cell r="A46" t="str">
            <v>0831052T</v>
          </cell>
          <cell r="B46" t="str">
            <v>Marie Curie</v>
          </cell>
          <cell r="C46" t="str">
            <v>SEYNE (LA)</v>
          </cell>
        </row>
        <row r="47">
          <cell r="A47" t="str">
            <v>0830830B</v>
          </cell>
          <cell r="B47" t="str">
            <v>Paul Eluard</v>
          </cell>
          <cell r="C47" t="str">
            <v>SEYNE (LA)</v>
          </cell>
        </row>
        <row r="48">
          <cell r="A48" t="str">
            <v>0830925E</v>
          </cell>
          <cell r="B48" t="str">
            <v>Jean L'Herminier</v>
          </cell>
          <cell r="C48" t="str">
            <v>SEYNE (LA)</v>
          </cell>
        </row>
        <row r="49">
          <cell r="A49" t="str">
            <v>0830180V</v>
          </cell>
          <cell r="B49" t="str">
            <v>Henri Wallon</v>
          </cell>
          <cell r="C49" t="str">
            <v>SEYNE (LA)</v>
          </cell>
          <cell r="D49">
            <v>20</v>
          </cell>
          <cell r="F49" t="str">
            <v>x</v>
          </cell>
          <cell r="G49">
            <v>20</v>
          </cell>
        </row>
        <row r="50">
          <cell r="A50" t="str">
            <v>0830051E</v>
          </cell>
          <cell r="B50" t="str">
            <v>Font de Fillol</v>
          </cell>
          <cell r="C50" t="str">
            <v>SIX FOURS</v>
          </cell>
        </row>
        <row r="51">
          <cell r="A51" t="str">
            <v>0831012Z</v>
          </cell>
          <cell r="B51" t="str">
            <v>Reynier</v>
          </cell>
          <cell r="C51" t="str">
            <v>SIX FOURS</v>
          </cell>
          <cell r="D51">
            <v>20</v>
          </cell>
          <cell r="E51" t="str">
            <v>x</v>
          </cell>
        </row>
        <row r="52">
          <cell r="A52" t="str">
            <v>0831355X</v>
          </cell>
          <cell r="B52" t="str">
            <v>Lou Castellas</v>
          </cell>
          <cell r="C52" t="str">
            <v>SOLLIES PONT</v>
          </cell>
        </row>
        <row r="53">
          <cell r="A53" t="str">
            <v>0830831C</v>
          </cell>
          <cell r="B53" t="str">
            <v>Vallée du Gapeau</v>
          </cell>
          <cell r="C53" t="str">
            <v>SOLLIES</v>
          </cell>
          <cell r="D53">
            <v>20</v>
          </cell>
          <cell r="G53">
            <v>20</v>
          </cell>
        </row>
        <row r="54">
          <cell r="A54" t="str">
            <v>0830148K</v>
          </cell>
          <cell r="B54" t="str">
            <v>Maurice Genevoix</v>
          </cell>
          <cell r="C54" t="str">
            <v>TOULON</v>
          </cell>
          <cell r="D54">
            <v>20</v>
          </cell>
          <cell r="E54" t="str">
            <v>x</v>
          </cell>
          <cell r="F54" t="str">
            <v>x</v>
          </cell>
          <cell r="G54">
            <v>20</v>
          </cell>
        </row>
        <row r="55">
          <cell r="A55" t="str">
            <v>0830181W</v>
          </cell>
          <cell r="B55" t="str">
            <v>La Marquisanne</v>
          </cell>
          <cell r="C55" t="str">
            <v>TOULON</v>
          </cell>
          <cell r="E55" t="str">
            <v>x</v>
          </cell>
        </row>
        <row r="56">
          <cell r="A56" t="str">
            <v>0831115L</v>
          </cell>
          <cell r="B56" t="str">
            <v>Marcel Pagnol</v>
          </cell>
          <cell r="C56" t="str">
            <v>TOULON</v>
          </cell>
          <cell r="D56">
            <v>20</v>
          </cell>
          <cell r="E56" t="str">
            <v>x</v>
          </cell>
          <cell r="F56" t="str">
            <v>x</v>
          </cell>
          <cell r="G56">
            <v>20</v>
          </cell>
        </row>
        <row r="57">
          <cell r="A57" t="str">
            <v>0830953K</v>
          </cell>
          <cell r="B57" t="str">
            <v>Peiresc</v>
          </cell>
          <cell r="C57" t="str">
            <v>TOULON</v>
          </cell>
        </row>
        <row r="58">
          <cell r="A58" t="str">
            <v>0830926F</v>
          </cell>
          <cell r="B58" t="str">
            <v>Les Pins d'Alep</v>
          </cell>
          <cell r="C58" t="str">
            <v>TOULON</v>
          </cell>
        </row>
        <row r="59">
          <cell r="A59" t="str">
            <v>0830069Z</v>
          </cell>
          <cell r="B59" t="str">
            <v>Pierre Puget</v>
          </cell>
          <cell r="C59" t="str">
            <v>TOULON</v>
          </cell>
        </row>
        <row r="60">
          <cell r="A60" t="str">
            <v>0830162A</v>
          </cell>
          <cell r="B60" t="str">
            <v>Maurice Ravel</v>
          </cell>
          <cell r="C60" t="str">
            <v>TOULON</v>
          </cell>
        </row>
        <row r="61">
          <cell r="A61" t="str">
            <v>0831053U</v>
          </cell>
          <cell r="B61" t="str">
            <v>Django Reinhardt</v>
          </cell>
          <cell r="C61" t="str">
            <v>TOULON</v>
          </cell>
        </row>
        <row r="62">
          <cell r="A62" t="str">
            <v>0830955M</v>
          </cell>
          <cell r="B62" t="str">
            <v>George Sand</v>
          </cell>
          <cell r="C62" t="str">
            <v>TOULON</v>
          </cell>
        </row>
        <row r="63">
          <cell r="A63" t="str">
            <v>0830954L</v>
          </cell>
          <cell r="B63" t="str">
            <v>Voltaire</v>
          </cell>
          <cell r="C63" t="str">
            <v>TOULON</v>
          </cell>
        </row>
        <row r="64">
          <cell r="A64" t="str">
            <v>0831218Y</v>
          </cell>
          <cell r="B64" t="str">
            <v>Henri Bosco</v>
          </cell>
          <cell r="C64" t="str">
            <v>VALETTE (LA)</v>
          </cell>
          <cell r="E64" t="str">
            <v>x</v>
          </cell>
        </row>
        <row r="65">
          <cell r="A65" t="str">
            <v>0830182X</v>
          </cell>
          <cell r="B65" t="str">
            <v>Alphonse Daudet</v>
          </cell>
          <cell r="C65" t="str">
            <v> VALETTE (LA)</v>
          </cell>
        </row>
        <row r="66">
          <cell r="A66" t="str">
            <v>0831379Y</v>
          </cell>
          <cell r="B66" t="str">
            <v>de Vidauban</v>
          </cell>
          <cell r="C66" t="str">
            <v>VIDAUBAN</v>
          </cell>
          <cell r="D66">
            <v>20</v>
          </cell>
          <cell r="E66" t="str">
            <v>x</v>
          </cell>
          <cell r="F66" t="str">
            <v>x</v>
          </cell>
          <cell r="G66">
            <v>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 Coll Adm10"/>
      <sheetName val="P Coll Juin10"/>
      <sheetName val="P Coll Sept10"/>
      <sheetName val="P SEGPA Adm10"/>
      <sheetName val="P SEGPA Juin"/>
      <sheetName val="P SEGPA Sept10"/>
      <sheetName val="P Lyc Adm10"/>
      <sheetName val="P LP Adm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S81"/>
  <sheetViews>
    <sheetView tabSelected="1" zoomScaleSheetLayoutView="100" zoomScalePageLayoutView="0" workbookViewId="0" topLeftCell="A1">
      <selection activeCell="C50" sqref="C50"/>
    </sheetView>
  </sheetViews>
  <sheetFormatPr defaultColWidth="11.421875" defaultRowHeight="12.75"/>
  <cols>
    <col min="1" max="1" width="23.28125" style="0" customWidth="1"/>
    <col min="2" max="2" width="10.00390625" style="0" customWidth="1"/>
    <col min="3" max="3" width="15.7109375" style="0" customWidth="1"/>
    <col min="4" max="5" width="9.7109375" style="27" customWidth="1"/>
    <col min="6" max="6" width="13.00390625" style="27" customWidth="1"/>
    <col min="7" max="8" width="9.7109375" style="27" customWidth="1"/>
    <col min="9" max="9" width="13.00390625" style="27" customWidth="1"/>
    <col min="10" max="11" width="9.7109375" style="27" customWidth="1"/>
    <col min="12" max="12" width="13.00390625" style="27" customWidth="1"/>
    <col min="13" max="14" width="9.7109375" style="27" customWidth="1"/>
    <col min="15" max="15" width="13.00390625" style="27" customWidth="1"/>
    <col min="16" max="16" width="7.00390625" style="0" customWidth="1"/>
    <col min="17" max="17" width="5.8515625" style="0" customWidth="1"/>
    <col min="18" max="18" width="7.421875" style="0" customWidth="1"/>
    <col min="19" max="19" width="7.00390625" style="0" customWidth="1"/>
    <col min="20" max="20" width="7.28125" style="0" customWidth="1"/>
    <col min="21" max="21" width="7.57421875" style="0" customWidth="1"/>
    <col min="22" max="22" width="6.7109375" style="0" customWidth="1"/>
    <col min="23" max="23" width="11.28125" style="0" customWidth="1"/>
    <col min="24" max="24" width="16.8515625" style="1" customWidth="1"/>
  </cols>
  <sheetData>
    <row r="1" spans="13:23" ht="18">
      <c r="M1" s="89" t="s">
        <v>172</v>
      </c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0:12" ht="12.75">
      <c r="J2" s="28"/>
      <c r="K2" s="28"/>
      <c r="L2" s="28"/>
    </row>
    <row r="3" spans="2:21" ht="12.75">
      <c r="B3" s="6" t="s">
        <v>153</v>
      </c>
      <c r="G3" s="29"/>
      <c r="H3" s="29"/>
      <c r="I3" s="29"/>
      <c r="U3" s="7" t="s">
        <v>162</v>
      </c>
    </row>
    <row r="4" ht="12.75"/>
    <row r="5" ht="12.75"/>
    <row r="6" ht="13.5" thickBot="1"/>
    <row r="7" spans="1:149" s="3" customFormat="1" ht="101.25" customHeight="1" thickBot="1">
      <c r="A7" s="11" t="s">
        <v>137</v>
      </c>
      <c r="B7" s="12"/>
      <c r="C7" s="19" t="s">
        <v>145</v>
      </c>
      <c r="D7" s="13" t="s">
        <v>0</v>
      </c>
      <c r="E7" s="14" t="s">
        <v>163</v>
      </c>
      <c r="F7" s="15" t="s">
        <v>164</v>
      </c>
      <c r="G7" s="12" t="s">
        <v>1</v>
      </c>
      <c r="H7" s="14" t="s">
        <v>165</v>
      </c>
      <c r="I7" s="15" t="s">
        <v>166</v>
      </c>
      <c r="J7" s="13" t="s">
        <v>2</v>
      </c>
      <c r="K7" s="14" t="s">
        <v>167</v>
      </c>
      <c r="L7" s="15" t="s">
        <v>168</v>
      </c>
      <c r="M7" s="13" t="s">
        <v>3</v>
      </c>
      <c r="N7" s="14" t="s">
        <v>169</v>
      </c>
      <c r="O7" s="15" t="s">
        <v>170</v>
      </c>
      <c r="P7" s="16" t="s">
        <v>171</v>
      </c>
      <c r="Q7" s="17" t="s">
        <v>144</v>
      </c>
      <c r="R7" s="32" t="s">
        <v>154</v>
      </c>
      <c r="S7" s="18" t="s">
        <v>157</v>
      </c>
      <c r="T7" s="18" t="s">
        <v>155</v>
      </c>
      <c r="U7" s="31" t="s">
        <v>156</v>
      </c>
      <c r="V7" s="17" t="s">
        <v>158</v>
      </c>
      <c r="W7" s="17" t="s">
        <v>152</v>
      </c>
      <c r="X7" s="4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</row>
    <row r="8" spans="1:149" s="49" customFormat="1" ht="21" customHeight="1">
      <c r="A8" s="20" t="s">
        <v>4</v>
      </c>
      <c r="B8" s="10" t="s">
        <v>5</v>
      </c>
      <c r="C8" s="21" t="s">
        <v>147</v>
      </c>
      <c r="D8" s="33">
        <v>202</v>
      </c>
      <c r="E8" s="34">
        <v>7</v>
      </c>
      <c r="F8" s="35">
        <v>211</v>
      </c>
      <c r="G8" s="36">
        <v>163</v>
      </c>
      <c r="H8" s="37">
        <v>6</v>
      </c>
      <c r="I8" s="38">
        <v>181</v>
      </c>
      <c r="J8" s="36">
        <v>175</v>
      </c>
      <c r="K8" s="37">
        <v>6</v>
      </c>
      <c r="L8" s="38">
        <v>181</v>
      </c>
      <c r="M8" s="36">
        <v>156</v>
      </c>
      <c r="N8" s="39">
        <v>6</v>
      </c>
      <c r="O8" s="40">
        <v>181</v>
      </c>
      <c r="P8" s="41">
        <f>D8+G8+J8+M8</f>
        <v>696</v>
      </c>
      <c r="Q8" s="42"/>
      <c r="R8" s="43"/>
      <c r="S8" s="44"/>
      <c r="T8" s="44"/>
      <c r="U8" s="45"/>
      <c r="V8" s="46"/>
      <c r="W8" s="41">
        <f>P8+Q8+V8</f>
        <v>696</v>
      </c>
      <c r="X8" s="47"/>
      <c r="Y8" s="82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</row>
    <row r="9" spans="1:149" s="49" customFormat="1" ht="21" customHeight="1">
      <c r="A9" s="22" t="s">
        <v>138</v>
      </c>
      <c r="B9" s="9" t="s">
        <v>6</v>
      </c>
      <c r="C9" s="23" t="s">
        <v>147</v>
      </c>
      <c r="D9" s="33">
        <v>130</v>
      </c>
      <c r="E9" s="34">
        <v>5</v>
      </c>
      <c r="F9" s="35">
        <v>151</v>
      </c>
      <c r="G9" s="50">
        <v>148</v>
      </c>
      <c r="H9" s="34">
        <v>6</v>
      </c>
      <c r="I9" s="35">
        <v>181</v>
      </c>
      <c r="J9" s="50">
        <v>142</v>
      </c>
      <c r="K9" s="34">
        <v>6</v>
      </c>
      <c r="L9" s="35">
        <v>181</v>
      </c>
      <c r="M9" s="50">
        <v>118</v>
      </c>
      <c r="N9" s="51">
        <v>5</v>
      </c>
      <c r="O9" s="52">
        <v>151</v>
      </c>
      <c r="P9" s="53">
        <f aca="true" t="shared" si="0" ref="P9:P72">D9+G9+J9+M9</f>
        <v>538</v>
      </c>
      <c r="Q9" s="54">
        <v>11</v>
      </c>
      <c r="R9" s="43"/>
      <c r="S9" s="44"/>
      <c r="T9" s="44"/>
      <c r="U9" s="45"/>
      <c r="V9" s="55"/>
      <c r="W9" s="53">
        <f aca="true" t="shared" si="1" ref="W9:W72">P9+Q9+V9</f>
        <v>549</v>
      </c>
      <c r="X9" s="47"/>
      <c r="Y9" s="82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</row>
    <row r="10" spans="1:149" s="49" customFormat="1" ht="21" customHeight="1">
      <c r="A10" s="22" t="s">
        <v>139</v>
      </c>
      <c r="B10" s="9" t="s">
        <v>7</v>
      </c>
      <c r="C10" s="23" t="s">
        <v>150</v>
      </c>
      <c r="D10" s="33">
        <v>72</v>
      </c>
      <c r="E10" s="34">
        <v>3</v>
      </c>
      <c r="F10" s="35">
        <v>91</v>
      </c>
      <c r="G10" s="50">
        <v>70</v>
      </c>
      <c r="H10" s="34">
        <v>3</v>
      </c>
      <c r="I10" s="35">
        <v>91</v>
      </c>
      <c r="J10" s="50">
        <v>58</v>
      </c>
      <c r="K10" s="34">
        <v>2</v>
      </c>
      <c r="L10" s="35">
        <v>61</v>
      </c>
      <c r="M10" s="50">
        <v>73</v>
      </c>
      <c r="N10" s="51">
        <v>3</v>
      </c>
      <c r="O10" s="52">
        <v>91</v>
      </c>
      <c r="P10" s="53">
        <f t="shared" si="0"/>
        <v>273</v>
      </c>
      <c r="Q10" s="54">
        <v>11</v>
      </c>
      <c r="R10" s="56">
        <v>11</v>
      </c>
      <c r="S10" s="57">
        <v>15</v>
      </c>
      <c r="T10" s="57">
        <v>15</v>
      </c>
      <c r="U10" s="58">
        <v>16</v>
      </c>
      <c r="V10" s="55">
        <v>57</v>
      </c>
      <c r="W10" s="53">
        <f t="shared" si="1"/>
        <v>341</v>
      </c>
      <c r="X10" s="47"/>
      <c r="Y10" s="82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</row>
    <row r="11" spans="1:149" s="49" customFormat="1" ht="21" customHeight="1">
      <c r="A11" s="22" t="s">
        <v>8</v>
      </c>
      <c r="B11" s="9" t="s">
        <v>9</v>
      </c>
      <c r="C11" s="23" t="s">
        <v>146</v>
      </c>
      <c r="D11" s="33">
        <v>145</v>
      </c>
      <c r="E11" s="34">
        <v>6</v>
      </c>
      <c r="F11" s="35">
        <v>181</v>
      </c>
      <c r="G11" s="50">
        <v>126</v>
      </c>
      <c r="H11" s="34">
        <v>5</v>
      </c>
      <c r="I11" s="35">
        <v>151</v>
      </c>
      <c r="J11" s="50">
        <v>140</v>
      </c>
      <c r="K11" s="34">
        <v>5</v>
      </c>
      <c r="L11" s="35">
        <v>151</v>
      </c>
      <c r="M11" s="50">
        <v>152</v>
      </c>
      <c r="N11" s="51">
        <v>6</v>
      </c>
      <c r="O11" s="52">
        <v>181</v>
      </c>
      <c r="P11" s="53">
        <f t="shared" si="0"/>
        <v>563</v>
      </c>
      <c r="Q11" s="54">
        <v>11</v>
      </c>
      <c r="R11" s="56">
        <v>12</v>
      </c>
      <c r="S11" s="57">
        <v>15</v>
      </c>
      <c r="T11" s="57">
        <v>15</v>
      </c>
      <c r="U11" s="58">
        <v>16</v>
      </c>
      <c r="V11" s="55">
        <v>58</v>
      </c>
      <c r="W11" s="53">
        <f t="shared" si="1"/>
        <v>632</v>
      </c>
      <c r="X11" s="47"/>
      <c r="Y11" s="82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</row>
    <row r="12" spans="1:149" s="49" customFormat="1" ht="21" customHeight="1">
      <c r="A12" s="22" t="s">
        <v>10</v>
      </c>
      <c r="B12" s="9" t="s">
        <v>11</v>
      </c>
      <c r="C12" s="23" t="s">
        <v>150</v>
      </c>
      <c r="D12" s="33">
        <v>157</v>
      </c>
      <c r="E12" s="34">
        <v>6</v>
      </c>
      <c r="F12" s="35">
        <v>181</v>
      </c>
      <c r="G12" s="50">
        <v>162</v>
      </c>
      <c r="H12" s="34">
        <v>6</v>
      </c>
      <c r="I12" s="35">
        <v>181</v>
      </c>
      <c r="J12" s="50">
        <v>159</v>
      </c>
      <c r="K12" s="34">
        <v>6</v>
      </c>
      <c r="L12" s="35">
        <v>181</v>
      </c>
      <c r="M12" s="50">
        <v>160</v>
      </c>
      <c r="N12" s="51">
        <v>6</v>
      </c>
      <c r="O12" s="52">
        <v>181</v>
      </c>
      <c r="P12" s="53">
        <f t="shared" si="0"/>
        <v>638</v>
      </c>
      <c r="Q12" s="54"/>
      <c r="R12" s="43"/>
      <c r="S12" s="44"/>
      <c r="T12" s="44"/>
      <c r="U12" s="45"/>
      <c r="V12" s="55"/>
      <c r="W12" s="53">
        <f t="shared" si="1"/>
        <v>638</v>
      </c>
      <c r="X12" s="47"/>
      <c r="Y12" s="82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</row>
    <row r="13" spans="1:149" s="49" customFormat="1" ht="21" customHeight="1">
      <c r="A13" s="22" t="s">
        <v>12</v>
      </c>
      <c r="B13" s="9" t="s">
        <v>140</v>
      </c>
      <c r="C13" s="23" t="s">
        <v>146</v>
      </c>
      <c r="D13" s="33">
        <v>172</v>
      </c>
      <c r="E13" s="34">
        <v>6</v>
      </c>
      <c r="F13" s="35">
        <v>181</v>
      </c>
      <c r="G13" s="50">
        <v>199</v>
      </c>
      <c r="H13" s="34">
        <v>7</v>
      </c>
      <c r="I13" s="35">
        <v>211</v>
      </c>
      <c r="J13" s="50">
        <v>193</v>
      </c>
      <c r="K13" s="34">
        <v>7</v>
      </c>
      <c r="L13" s="35">
        <v>211</v>
      </c>
      <c r="M13" s="50">
        <v>175</v>
      </c>
      <c r="N13" s="51">
        <v>6</v>
      </c>
      <c r="O13" s="52">
        <v>181</v>
      </c>
      <c r="P13" s="53">
        <f t="shared" si="0"/>
        <v>739</v>
      </c>
      <c r="Q13" s="54"/>
      <c r="R13" s="43"/>
      <c r="S13" s="44"/>
      <c r="T13" s="44"/>
      <c r="U13" s="45"/>
      <c r="V13" s="55"/>
      <c r="W13" s="53">
        <f t="shared" si="1"/>
        <v>739</v>
      </c>
      <c r="X13" s="47"/>
      <c r="Y13" s="82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</row>
    <row r="14" spans="1:149" s="49" customFormat="1" ht="21" customHeight="1">
      <c r="A14" s="22" t="s">
        <v>13</v>
      </c>
      <c r="B14" s="9" t="s">
        <v>14</v>
      </c>
      <c r="C14" s="23" t="s">
        <v>149</v>
      </c>
      <c r="D14" s="33">
        <v>116</v>
      </c>
      <c r="E14" s="34">
        <v>4</v>
      </c>
      <c r="F14" s="35">
        <v>121</v>
      </c>
      <c r="G14" s="50">
        <v>117</v>
      </c>
      <c r="H14" s="34">
        <v>4</v>
      </c>
      <c r="I14" s="35">
        <v>121</v>
      </c>
      <c r="J14" s="50">
        <v>124</v>
      </c>
      <c r="K14" s="34">
        <v>5</v>
      </c>
      <c r="L14" s="35">
        <v>151</v>
      </c>
      <c r="M14" s="50">
        <v>88</v>
      </c>
      <c r="N14" s="51">
        <v>3</v>
      </c>
      <c r="O14" s="52">
        <v>91</v>
      </c>
      <c r="P14" s="53">
        <f t="shared" si="0"/>
        <v>445</v>
      </c>
      <c r="Q14" s="54"/>
      <c r="R14" s="43"/>
      <c r="S14" s="44"/>
      <c r="T14" s="44"/>
      <c r="U14" s="45"/>
      <c r="V14" s="55"/>
      <c r="W14" s="53">
        <f t="shared" si="1"/>
        <v>445</v>
      </c>
      <c r="X14" s="47"/>
      <c r="Y14" s="82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</row>
    <row r="15" spans="1:149" s="49" customFormat="1" ht="21" customHeight="1">
      <c r="A15" s="22" t="s">
        <v>15</v>
      </c>
      <c r="B15" s="9" t="s">
        <v>16</v>
      </c>
      <c r="C15" s="23" t="s">
        <v>146</v>
      </c>
      <c r="D15" s="33">
        <v>155</v>
      </c>
      <c r="E15" s="34">
        <v>6</v>
      </c>
      <c r="F15" s="35">
        <v>181</v>
      </c>
      <c r="G15" s="50">
        <v>187</v>
      </c>
      <c r="H15" s="34">
        <v>7</v>
      </c>
      <c r="I15" s="35">
        <v>211</v>
      </c>
      <c r="J15" s="50">
        <v>173</v>
      </c>
      <c r="K15" s="34">
        <v>7</v>
      </c>
      <c r="L15" s="35">
        <v>211</v>
      </c>
      <c r="M15" s="50">
        <v>164</v>
      </c>
      <c r="N15" s="51">
        <v>6</v>
      </c>
      <c r="O15" s="52">
        <v>181</v>
      </c>
      <c r="P15" s="53">
        <f t="shared" si="0"/>
        <v>679</v>
      </c>
      <c r="Q15" s="54"/>
      <c r="R15" s="43"/>
      <c r="S15" s="44"/>
      <c r="T15" s="44"/>
      <c r="U15" s="45"/>
      <c r="V15" s="55"/>
      <c r="W15" s="53">
        <f t="shared" si="1"/>
        <v>679</v>
      </c>
      <c r="X15" s="47"/>
      <c r="Y15" s="82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</row>
    <row r="16" spans="1:149" s="49" customFormat="1" ht="21" customHeight="1">
      <c r="A16" s="22" t="s">
        <v>130</v>
      </c>
      <c r="B16" s="9" t="s">
        <v>17</v>
      </c>
      <c r="C16" s="23" t="s">
        <v>146</v>
      </c>
      <c r="D16" s="33">
        <v>152</v>
      </c>
      <c r="E16" s="34">
        <v>6</v>
      </c>
      <c r="F16" s="35">
        <v>181</v>
      </c>
      <c r="G16" s="50">
        <v>160</v>
      </c>
      <c r="H16" s="34">
        <v>6</v>
      </c>
      <c r="I16" s="35">
        <v>181</v>
      </c>
      <c r="J16" s="50">
        <v>184</v>
      </c>
      <c r="K16" s="34">
        <v>7</v>
      </c>
      <c r="L16" s="35">
        <v>211</v>
      </c>
      <c r="M16" s="50">
        <v>155</v>
      </c>
      <c r="N16" s="51">
        <v>6</v>
      </c>
      <c r="O16" s="52">
        <v>181</v>
      </c>
      <c r="P16" s="53">
        <f t="shared" si="0"/>
        <v>651</v>
      </c>
      <c r="Q16" s="54">
        <v>22</v>
      </c>
      <c r="R16" s="56">
        <v>15</v>
      </c>
      <c r="S16" s="57">
        <v>15</v>
      </c>
      <c r="T16" s="57">
        <v>16</v>
      </c>
      <c r="U16" s="58">
        <v>16</v>
      </c>
      <c r="V16" s="55">
        <v>62</v>
      </c>
      <c r="W16" s="53">
        <f t="shared" si="1"/>
        <v>735</v>
      </c>
      <c r="X16" s="47"/>
      <c r="Y16" s="82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</row>
    <row r="17" spans="1:149" s="49" customFormat="1" ht="21" customHeight="1">
      <c r="A17" s="22" t="s">
        <v>160</v>
      </c>
      <c r="B17" s="9" t="s">
        <v>161</v>
      </c>
      <c r="C17" s="23" t="s">
        <v>146</v>
      </c>
      <c r="D17" s="33">
        <v>139</v>
      </c>
      <c r="E17" s="34">
        <v>5</v>
      </c>
      <c r="F17" s="35">
        <v>151</v>
      </c>
      <c r="G17" s="50">
        <v>144</v>
      </c>
      <c r="H17" s="34">
        <v>5</v>
      </c>
      <c r="I17" s="35">
        <v>151</v>
      </c>
      <c r="J17" s="50">
        <v>110</v>
      </c>
      <c r="K17" s="34">
        <v>4</v>
      </c>
      <c r="L17" s="35">
        <v>121</v>
      </c>
      <c r="M17" s="50">
        <v>128</v>
      </c>
      <c r="N17" s="51">
        <v>5</v>
      </c>
      <c r="O17" s="52">
        <v>151</v>
      </c>
      <c r="P17" s="53">
        <f>D17+G17+J17+M17</f>
        <v>521</v>
      </c>
      <c r="Q17" s="54">
        <v>11</v>
      </c>
      <c r="R17" s="56"/>
      <c r="S17" s="57"/>
      <c r="T17" s="57"/>
      <c r="U17" s="58"/>
      <c r="V17" s="55"/>
      <c r="W17" s="53">
        <f>P17+Q17+V17</f>
        <v>532</v>
      </c>
      <c r="X17" s="47"/>
      <c r="Y17" s="82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</row>
    <row r="18" spans="1:149" s="49" customFormat="1" ht="21" customHeight="1">
      <c r="A18" s="22" t="s">
        <v>18</v>
      </c>
      <c r="B18" s="9" t="s">
        <v>19</v>
      </c>
      <c r="C18" s="23" t="s">
        <v>149</v>
      </c>
      <c r="D18" s="33">
        <v>188</v>
      </c>
      <c r="E18" s="34">
        <v>7</v>
      </c>
      <c r="F18" s="35">
        <v>211</v>
      </c>
      <c r="G18" s="50">
        <v>156</v>
      </c>
      <c r="H18" s="34">
        <v>6</v>
      </c>
      <c r="I18" s="35">
        <v>181</v>
      </c>
      <c r="J18" s="50">
        <v>155</v>
      </c>
      <c r="K18" s="34">
        <v>6</v>
      </c>
      <c r="L18" s="35">
        <v>181</v>
      </c>
      <c r="M18" s="50">
        <v>173</v>
      </c>
      <c r="N18" s="51">
        <v>6</v>
      </c>
      <c r="O18" s="52">
        <v>181</v>
      </c>
      <c r="P18" s="53">
        <f t="shared" si="0"/>
        <v>672</v>
      </c>
      <c r="Q18" s="54"/>
      <c r="R18" s="43"/>
      <c r="S18" s="44"/>
      <c r="T18" s="44"/>
      <c r="U18" s="45"/>
      <c r="V18" s="55"/>
      <c r="W18" s="53">
        <f t="shared" si="1"/>
        <v>672</v>
      </c>
      <c r="X18" s="47"/>
      <c r="Y18" s="82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</row>
    <row r="19" spans="1:149" s="49" customFormat="1" ht="21" customHeight="1">
      <c r="A19" s="22" t="s">
        <v>131</v>
      </c>
      <c r="B19" s="9" t="s">
        <v>134</v>
      </c>
      <c r="C19" s="23" t="s">
        <v>150</v>
      </c>
      <c r="D19" s="33">
        <v>97</v>
      </c>
      <c r="E19" s="34">
        <v>4</v>
      </c>
      <c r="F19" s="35">
        <v>121</v>
      </c>
      <c r="G19" s="50">
        <v>87</v>
      </c>
      <c r="H19" s="34">
        <v>3</v>
      </c>
      <c r="I19" s="35">
        <v>91</v>
      </c>
      <c r="J19" s="50">
        <v>84</v>
      </c>
      <c r="K19" s="34">
        <v>3</v>
      </c>
      <c r="L19" s="35">
        <v>91</v>
      </c>
      <c r="M19" s="50">
        <v>87</v>
      </c>
      <c r="N19" s="51">
        <v>3</v>
      </c>
      <c r="O19" s="52">
        <v>91</v>
      </c>
      <c r="P19" s="53">
        <f t="shared" si="0"/>
        <v>355</v>
      </c>
      <c r="Q19" s="54"/>
      <c r="R19" s="43"/>
      <c r="S19" s="44"/>
      <c r="T19" s="44"/>
      <c r="U19" s="45"/>
      <c r="V19" s="55"/>
      <c r="W19" s="53">
        <f t="shared" si="1"/>
        <v>355</v>
      </c>
      <c r="X19" s="47"/>
      <c r="Y19" s="82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</row>
    <row r="20" spans="1:149" s="49" customFormat="1" ht="21" customHeight="1">
      <c r="A20" s="22" t="s">
        <v>128</v>
      </c>
      <c r="B20" s="9" t="s">
        <v>20</v>
      </c>
      <c r="C20" s="23" t="s">
        <v>148</v>
      </c>
      <c r="D20" s="33">
        <v>192</v>
      </c>
      <c r="E20" s="34">
        <v>7</v>
      </c>
      <c r="F20" s="35">
        <v>211</v>
      </c>
      <c r="G20" s="50">
        <v>162</v>
      </c>
      <c r="H20" s="34">
        <v>6</v>
      </c>
      <c r="I20" s="35">
        <v>181</v>
      </c>
      <c r="J20" s="50">
        <v>198</v>
      </c>
      <c r="K20" s="34">
        <v>7</v>
      </c>
      <c r="L20" s="35">
        <v>211</v>
      </c>
      <c r="M20" s="50">
        <v>166</v>
      </c>
      <c r="N20" s="51">
        <v>6</v>
      </c>
      <c r="O20" s="52">
        <v>181</v>
      </c>
      <c r="P20" s="53">
        <f t="shared" si="0"/>
        <v>718</v>
      </c>
      <c r="Q20" s="54">
        <v>22</v>
      </c>
      <c r="R20" s="56">
        <v>13</v>
      </c>
      <c r="S20" s="57">
        <v>15</v>
      </c>
      <c r="T20" s="57">
        <v>16</v>
      </c>
      <c r="U20" s="58">
        <v>16</v>
      </c>
      <c r="V20" s="55">
        <v>60</v>
      </c>
      <c r="W20" s="53">
        <f t="shared" si="1"/>
        <v>800</v>
      </c>
      <c r="X20" s="47"/>
      <c r="Y20" s="82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</row>
    <row r="21" spans="1:149" s="49" customFormat="1" ht="21" customHeight="1">
      <c r="A21" s="22" t="s">
        <v>141</v>
      </c>
      <c r="B21" s="9" t="s">
        <v>21</v>
      </c>
      <c r="C21" s="23" t="s">
        <v>149</v>
      </c>
      <c r="D21" s="33">
        <v>223</v>
      </c>
      <c r="E21" s="34">
        <v>8</v>
      </c>
      <c r="F21" s="35">
        <v>241</v>
      </c>
      <c r="G21" s="50">
        <v>234</v>
      </c>
      <c r="H21" s="34">
        <v>8</v>
      </c>
      <c r="I21" s="35">
        <v>241</v>
      </c>
      <c r="J21" s="50">
        <v>228</v>
      </c>
      <c r="K21" s="34">
        <v>8</v>
      </c>
      <c r="L21" s="35">
        <v>241</v>
      </c>
      <c r="M21" s="50">
        <v>217</v>
      </c>
      <c r="N21" s="51">
        <v>8</v>
      </c>
      <c r="O21" s="52">
        <v>241</v>
      </c>
      <c r="P21" s="53">
        <f t="shared" si="0"/>
        <v>902</v>
      </c>
      <c r="Q21" s="54"/>
      <c r="R21" s="43"/>
      <c r="S21" s="44"/>
      <c r="T21" s="44"/>
      <c r="U21" s="45"/>
      <c r="V21" s="55"/>
      <c r="W21" s="53">
        <f t="shared" si="1"/>
        <v>902</v>
      </c>
      <c r="X21" s="47"/>
      <c r="Y21" s="82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</row>
    <row r="22" spans="1:149" s="49" customFormat="1" ht="21" customHeight="1">
      <c r="A22" s="22" t="s">
        <v>129</v>
      </c>
      <c r="B22" s="9" t="s">
        <v>22</v>
      </c>
      <c r="C22" s="23" t="s">
        <v>149</v>
      </c>
      <c r="D22" s="33">
        <v>160</v>
      </c>
      <c r="E22" s="34">
        <v>6</v>
      </c>
      <c r="F22" s="35">
        <v>181</v>
      </c>
      <c r="G22" s="50">
        <v>186</v>
      </c>
      <c r="H22" s="34">
        <v>7</v>
      </c>
      <c r="I22" s="35">
        <v>211</v>
      </c>
      <c r="J22" s="50">
        <v>177</v>
      </c>
      <c r="K22" s="34">
        <v>6</v>
      </c>
      <c r="L22" s="35">
        <v>181</v>
      </c>
      <c r="M22" s="50">
        <v>165</v>
      </c>
      <c r="N22" s="51">
        <v>6</v>
      </c>
      <c r="O22" s="52">
        <v>181</v>
      </c>
      <c r="P22" s="53">
        <f t="shared" si="0"/>
        <v>688</v>
      </c>
      <c r="Q22" s="54">
        <v>11</v>
      </c>
      <c r="R22" s="56">
        <v>14</v>
      </c>
      <c r="S22" s="57">
        <v>15</v>
      </c>
      <c r="T22" s="57">
        <v>16</v>
      </c>
      <c r="U22" s="58">
        <v>16</v>
      </c>
      <c r="V22" s="55">
        <v>61</v>
      </c>
      <c r="W22" s="53">
        <f t="shared" si="1"/>
        <v>760</v>
      </c>
      <c r="X22" s="47"/>
      <c r="Y22" s="8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</row>
    <row r="23" spans="1:149" s="49" customFormat="1" ht="21" customHeight="1">
      <c r="A23" s="22" t="s">
        <v>23</v>
      </c>
      <c r="B23" s="9" t="s">
        <v>24</v>
      </c>
      <c r="C23" s="23" t="s">
        <v>147</v>
      </c>
      <c r="D23" s="33">
        <v>185</v>
      </c>
      <c r="E23" s="34">
        <v>7</v>
      </c>
      <c r="F23" s="35">
        <v>211</v>
      </c>
      <c r="G23" s="50">
        <v>160</v>
      </c>
      <c r="H23" s="34">
        <v>6</v>
      </c>
      <c r="I23" s="35">
        <v>181</v>
      </c>
      <c r="J23" s="50">
        <v>184</v>
      </c>
      <c r="K23" s="34">
        <v>7</v>
      </c>
      <c r="L23" s="35">
        <v>211</v>
      </c>
      <c r="M23" s="50">
        <v>145</v>
      </c>
      <c r="N23" s="51">
        <v>5</v>
      </c>
      <c r="O23" s="52">
        <v>151</v>
      </c>
      <c r="P23" s="53">
        <f t="shared" si="0"/>
        <v>674</v>
      </c>
      <c r="Q23" s="54">
        <v>11</v>
      </c>
      <c r="R23" s="43"/>
      <c r="S23" s="44"/>
      <c r="T23" s="44"/>
      <c r="U23" s="45"/>
      <c r="V23" s="55"/>
      <c r="W23" s="53">
        <f t="shared" si="1"/>
        <v>685</v>
      </c>
      <c r="X23" s="47"/>
      <c r="Y23" s="82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</row>
    <row r="24" spans="1:149" s="49" customFormat="1" ht="21" customHeight="1">
      <c r="A24" s="22" t="s">
        <v>25</v>
      </c>
      <c r="B24" s="9" t="s">
        <v>26</v>
      </c>
      <c r="C24" s="23" t="s">
        <v>147</v>
      </c>
      <c r="D24" s="33">
        <v>160</v>
      </c>
      <c r="E24" s="34">
        <v>6</v>
      </c>
      <c r="F24" s="35">
        <v>181</v>
      </c>
      <c r="G24" s="50">
        <v>146</v>
      </c>
      <c r="H24" s="34">
        <v>6</v>
      </c>
      <c r="I24" s="35">
        <v>181</v>
      </c>
      <c r="J24" s="50">
        <v>159</v>
      </c>
      <c r="K24" s="34">
        <v>6</v>
      </c>
      <c r="L24" s="35">
        <v>181</v>
      </c>
      <c r="M24" s="50">
        <v>150</v>
      </c>
      <c r="N24" s="51">
        <v>6</v>
      </c>
      <c r="O24" s="52">
        <v>181</v>
      </c>
      <c r="P24" s="53">
        <f t="shared" si="0"/>
        <v>615</v>
      </c>
      <c r="Q24" s="54">
        <v>11</v>
      </c>
      <c r="R24" s="56">
        <v>15</v>
      </c>
      <c r="S24" s="57">
        <v>15</v>
      </c>
      <c r="T24" s="57">
        <v>16</v>
      </c>
      <c r="U24" s="58">
        <v>16</v>
      </c>
      <c r="V24" s="55">
        <v>62</v>
      </c>
      <c r="W24" s="53">
        <f t="shared" si="1"/>
        <v>688</v>
      </c>
      <c r="X24" s="47"/>
      <c r="Y24" s="82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</row>
    <row r="25" spans="1:149" s="49" customFormat="1" ht="21" customHeight="1">
      <c r="A25" s="22" t="s">
        <v>27</v>
      </c>
      <c r="B25" s="9" t="s">
        <v>28</v>
      </c>
      <c r="C25" s="23" t="s">
        <v>147</v>
      </c>
      <c r="D25" s="33">
        <v>186</v>
      </c>
      <c r="E25" s="34">
        <v>7</v>
      </c>
      <c r="F25" s="35">
        <v>211</v>
      </c>
      <c r="G25" s="50">
        <v>174</v>
      </c>
      <c r="H25" s="34">
        <v>7</v>
      </c>
      <c r="I25" s="35">
        <v>211</v>
      </c>
      <c r="J25" s="50">
        <v>188</v>
      </c>
      <c r="K25" s="34">
        <v>7</v>
      </c>
      <c r="L25" s="35">
        <v>211</v>
      </c>
      <c r="M25" s="50">
        <v>172</v>
      </c>
      <c r="N25" s="51">
        <v>7</v>
      </c>
      <c r="O25" s="52">
        <v>211</v>
      </c>
      <c r="P25" s="53">
        <f t="shared" si="0"/>
        <v>720</v>
      </c>
      <c r="Q25" s="54">
        <v>22</v>
      </c>
      <c r="R25" s="56">
        <v>15</v>
      </c>
      <c r="S25" s="57">
        <v>15</v>
      </c>
      <c r="T25" s="57">
        <v>16</v>
      </c>
      <c r="U25" s="58">
        <v>16</v>
      </c>
      <c r="V25" s="55">
        <v>62</v>
      </c>
      <c r="W25" s="53">
        <f t="shared" si="1"/>
        <v>804</v>
      </c>
      <c r="X25" s="47"/>
      <c r="Y25" s="82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</row>
    <row r="26" spans="1:149" s="49" customFormat="1" ht="21" customHeight="1">
      <c r="A26" s="22" t="s">
        <v>29</v>
      </c>
      <c r="B26" s="9" t="s">
        <v>30</v>
      </c>
      <c r="C26" s="23" t="s">
        <v>151</v>
      </c>
      <c r="D26" s="33">
        <v>130</v>
      </c>
      <c r="E26" s="34">
        <v>5</v>
      </c>
      <c r="F26" s="35">
        <v>151</v>
      </c>
      <c r="G26" s="50">
        <v>117</v>
      </c>
      <c r="H26" s="34">
        <v>4</v>
      </c>
      <c r="I26" s="35">
        <v>121</v>
      </c>
      <c r="J26" s="50">
        <v>137</v>
      </c>
      <c r="K26" s="34">
        <v>5</v>
      </c>
      <c r="L26" s="35">
        <v>151</v>
      </c>
      <c r="M26" s="50">
        <v>126</v>
      </c>
      <c r="N26" s="51">
        <v>5</v>
      </c>
      <c r="O26" s="52">
        <v>151</v>
      </c>
      <c r="P26" s="53">
        <f t="shared" si="0"/>
        <v>510</v>
      </c>
      <c r="Q26" s="54">
        <v>11</v>
      </c>
      <c r="R26" s="43"/>
      <c r="S26" s="44"/>
      <c r="T26" s="44"/>
      <c r="U26" s="45"/>
      <c r="V26" s="55"/>
      <c r="W26" s="53">
        <f t="shared" si="1"/>
        <v>521</v>
      </c>
      <c r="X26" s="47"/>
      <c r="Y26" s="82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</row>
    <row r="27" spans="1:149" s="49" customFormat="1" ht="21" customHeight="1">
      <c r="A27" s="22" t="s">
        <v>31</v>
      </c>
      <c r="B27" s="9" t="s">
        <v>32</v>
      </c>
      <c r="C27" s="23" t="s">
        <v>148</v>
      </c>
      <c r="D27" s="33">
        <v>135</v>
      </c>
      <c r="E27" s="34">
        <v>5</v>
      </c>
      <c r="F27" s="35">
        <v>151</v>
      </c>
      <c r="G27" s="50">
        <v>171</v>
      </c>
      <c r="H27" s="34">
        <v>6</v>
      </c>
      <c r="I27" s="35">
        <v>181</v>
      </c>
      <c r="J27" s="50">
        <v>142</v>
      </c>
      <c r="K27" s="34">
        <v>5</v>
      </c>
      <c r="L27" s="35">
        <v>151</v>
      </c>
      <c r="M27" s="50">
        <v>170</v>
      </c>
      <c r="N27" s="51">
        <v>6</v>
      </c>
      <c r="O27" s="52">
        <v>181</v>
      </c>
      <c r="P27" s="53">
        <f t="shared" si="0"/>
        <v>618</v>
      </c>
      <c r="Q27" s="54"/>
      <c r="R27" s="43"/>
      <c r="S27" s="44"/>
      <c r="T27" s="44"/>
      <c r="U27" s="45"/>
      <c r="V27" s="55"/>
      <c r="W27" s="53">
        <f t="shared" si="1"/>
        <v>618</v>
      </c>
      <c r="X27" s="47"/>
      <c r="Y27" s="82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</row>
    <row r="28" spans="1:149" s="49" customFormat="1" ht="21" customHeight="1">
      <c r="A28" s="22" t="s">
        <v>33</v>
      </c>
      <c r="B28" s="9" t="s">
        <v>142</v>
      </c>
      <c r="C28" s="23" t="s">
        <v>147</v>
      </c>
      <c r="D28" s="33">
        <v>129</v>
      </c>
      <c r="E28" s="34">
        <v>5</v>
      </c>
      <c r="F28" s="35">
        <v>151</v>
      </c>
      <c r="G28" s="50">
        <v>113</v>
      </c>
      <c r="H28" s="34">
        <v>4</v>
      </c>
      <c r="I28" s="35">
        <v>121</v>
      </c>
      <c r="J28" s="50">
        <v>118</v>
      </c>
      <c r="K28" s="34">
        <v>4</v>
      </c>
      <c r="L28" s="35">
        <v>121</v>
      </c>
      <c r="M28" s="50">
        <v>126</v>
      </c>
      <c r="N28" s="51">
        <v>5</v>
      </c>
      <c r="O28" s="52">
        <v>151</v>
      </c>
      <c r="P28" s="53">
        <f t="shared" si="0"/>
        <v>486</v>
      </c>
      <c r="Q28" s="54"/>
      <c r="R28" s="43"/>
      <c r="S28" s="44"/>
      <c r="T28" s="44"/>
      <c r="U28" s="45"/>
      <c r="V28" s="55"/>
      <c r="W28" s="53">
        <f t="shared" si="1"/>
        <v>486</v>
      </c>
      <c r="X28" s="47"/>
      <c r="Y28" s="82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</row>
    <row r="29" spans="1:149" s="49" customFormat="1" ht="21" customHeight="1">
      <c r="A29" s="22" t="s">
        <v>34</v>
      </c>
      <c r="B29" s="9" t="s">
        <v>35</v>
      </c>
      <c r="C29" s="23" t="s">
        <v>148</v>
      </c>
      <c r="D29" s="33">
        <v>156</v>
      </c>
      <c r="E29" s="34">
        <v>6</v>
      </c>
      <c r="F29" s="35">
        <v>181</v>
      </c>
      <c r="G29" s="50">
        <v>147</v>
      </c>
      <c r="H29" s="34">
        <v>5</v>
      </c>
      <c r="I29" s="35">
        <v>151</v>
      </c>
      <c r="J29" s="50">
        <v>142</v>
      </c>
      <c r="K29" s="34">
        <v>5</v>
      </c>
      <c r="L29" s="35">
        <v>151</v>
      </c>
      <c r="M29" s="50">
        <v>156</v>
      </c>
      <c r="N29" s="51">
        <v>6</v>
      </c>
      <c r="O29" s="52">
        <v>181</v>
      </c>
      <c r="P29" s="53">
        <f t="shared" si="0"/>
        <v>601</v>
      </c>
      <c r="Q29" s="54"/>
      <c r="R29" s="43"/>
      <c r="S29" s="44"/>
      <c r="T29" s="44"/>
      <c r="U29" s="45"/>
      <c r="V29" s="55"/>
      <c r="W29" s="53">
        <f t="shared" si="1"/>
        <v>601</v>
      </c>
      <c r="X29" s="47"/>
      <c r="Y29" s="82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</row>
    <row r="30" spans="1:149" s="49" customFormat="1" ht="21" customHeight="1">
      <c r="A30" s="22" t="s">
        <v>36</v>
      </c>
      <c r="B30" s="8" t="s">
        <v>37</v>
      </c>
      <c r="C30" s="23" t="s">
        <v>148</v>
      </c>
      <c r="D30" s="33">
        <v>134</v>
      </c>
      <c r="E30" s="34">
        <v>6</v>
      </c>
      <c r="F30" s="35">
        <v>151</v>
      </c>
      <c r="G30" s="50">
        <v>129</v>
      </c>
      <c r="H30" s="34">
        <v>6</v>
      </c>
      <c r="I30" s="35">
        <v>151</v>
      </c>
      <c r="J30" s="50">
        <v>142</v>
      </c>
      <c r="K30" s="34">
        <v>6</v>
      </c>
      <c r="L30" s="35">
        <v>151</v>
      </c>
      <c r="M30" s="50">
        <v>122</v>
      </c>
      <c r="N30" s="51">
        <v>5</v>
      </c>
      <c r="O30" s="52">
        <v>126</v>
      </c>
      <c r="P30" s="53">
        <f t="shared" si="0"/>
        <v>527</v>
      </c>
      <c r="Q30" s="54">
        <v>11</v>
      </c>
      <c r="R30" s="43"/>
      <c r="S30" s="44"/>
      <c r="T30" s="44"/>
      <c r="U30" s="45"/>
      <c r="V30" s="55"/>
      <c r="W30" s="53">
        <f t="shared" si="1"/>
        <v>538</v>
      </c>
      <c r="X30" s="47"/>
      <c r="Y30" s="82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</row>
    <row r="31" spans="1:149" s="49" customFormat="1" ht="21" customHeight="1">
      <c r="A31" s="22" t="s">
        <v>38</v>
      </c>
      <c r="B31" s="9" t="s">
        <v>39</v>
      </c>
      <c r="C31" s="23" t="s">
        <v>148</v>
      </c>
      <c r="D31" s="33">
        <v>184</v>
      </c>
      <c r="E31" s="34">
        <v>7</v>
      </c>
      <c r="F31" s="35">
        <v>211</v>
      </c>
      <c r="G31" s="50">
        <v>176</v>
      </c>
      <c r="H31" s="34">
        <v>7</v>
      </c>
      <c r="I31" s="35">
        <v>211</v>
      </c>
      <c r="J31" s="50">
        <v>175</v>
      </c>
      <c r="K31" s="34">
        <v>7</v>
      </c>
      <c r="L31" s="35">
        <v>211</v>
      </c>
      <c r="M31" s="50">
        <v>159</v>
      </c>
      <c r="N31" s="51">
        <v>6</v>
      </c>
      <c r="O31" s="52">
        <v>181</v>
      </c>
      <c r="P31" s="53">
        <f t="shared" si="0"/>
        <v>694</v>
      </c>
      <c r="Q31" s="54">
        <v>22</v>
      </c>
      <c r="R31" s="56">
        <v>19</v>
      </c>
      <c r="S31" s="57">
        <v>20</v>
      </c>
      <c r="T31" s="57">
        <v>30</v>
      </c>
      <c r="U31" s="58">
        <v>24</v>
      </c>
      <c r="V31" s="55">
        <v>93</v>
      </c>
      <c r="W31" s="53">
        <f t="shared" si="1"/>
        <v>809</v>
      </c>
      <c r="X31" s="47"/>
      <c r="Y31" s="82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</row>
    <row r="32" spans="1:149" s="49" customFormat="1" ht="21" customHeight="1">
      <c r="A32" s="22" t="s">
        <v>40</v>
      </c>
      <c r="B32" s="9" t="s">
        <v>41</v>
      </c>
      <c r="C32" s="23" t="s">
        <v>151</v>
      </c>
      <c r="D32" s="33">
        <v>213</v>
      </c>
      <c r="E32" s="34">
        <v>8</v>
      </c>
      <c r="F32" s="35">
        <v>241</v>
      </c>
      <c r="G32" s="50">
        <v>213</v>
      </c>
      <c r="H32" s="34">
        <v>8</v>
      </c>
      <c r="I32" s="35">
        <v>241</v>
      </c>
      <c r="J32" s="50">
        <v>203</v>
      </c>
      <c r="K32" s="34">
        <v>8</v>
      </c>
      <c r="L32" s="35">
        <v>241</v>
      </c>
      <c r="M32" s="50">
        <v>163</v>
      </c>
      <c r="N32" s="51">
        <v>6</v>
      </c>
      <c r="O32" s="52">
        <v>181</v>
      </c>
      <c r="P32" s="53">
        <f t="shared" si="0"/>
        <v>792</v>
      </c>
      <c r="Q32" s="54"/>
      <c r="R32" s="43"/>
      <c r="S32" s="44"/>
      <c r="T32" s="44"/>
      <c r="U32" s="45"/>
      <c r="V32" s="55"/>
      <c r="W32" s="53">
        <f t="shared" si="1"/>
        <v>792</v>
      </c>
      <c r="X32" s="47"/>
      <c r="Y32" s="82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</row>
    <row r="33" spans="1:25" s="49" customFormat="1" ht="21" customHeight="1">
      <c r="A33" s="22" t="s">
        <v>42</v>
      </c>
      <c r="B33" s="9" t="s">
        <v>43</v>
      </c>
      <c r="C33" s="23" t="s">
        <v>146</v>
      </c>
      <c r="D33" s="33">
        <v>144</v>
      </c>
      <c r="E33" s="34">
        <v>5</v>
      </c>
      <c r="F33" s="35">
        <v>151</v>
      </c>
      <c r="G33" s="50">
        <v>176</v>
      </c>
      <c r="H33" s="34">
        <v>6</v>
      </c>
      <c r="I33" s="35">
        <v>181</v>
      </c>
      <c r="J33" s="50">
        <v>155</v>
      </c>
      <c r="K33" s="34">
        <v>6</v>
      </c>
      <c r="L33" s="35">
        <v>181</v>
      </c>
      <c r="M33" s="50">
        <v>157</v>
      </c>
      <c r="N33" s="51">
        <v>6</v>
      </c>
      <c r="O33" s="52">
        <v>181</v>
      </c>
      <c r="P33" s="53">
        <f t="shared" si="0"/>
        <v>632</v>
      </c>
      <c r="Q33" s="54"/>
      <c r="R33" s="43"/>
      <c r="S33" s="44"/>
      <c r="T33" s="44"/>
      <c r="U33" s="45"/>
      <c r="V33" s="55"/>
      <c r="W33" s="53">
        <f t="shared" si="1"/>
        <v>632</v>
      </c>
      <c r="X33" s="47"/>
      <c r="Y33" s="82"/>
    </row>
    <row r="34" spans="1:25" s="49" customFormat="1" ht="21" customHeight="1">
      <c r="A34" s="22" t="s">
        <v>44</v>
      </c>
      <c r="B34" s="9" t="s">
        <v>45</v>
      </c>
      <c r="C34" s="23" t="s">
        <v>148</v>
      </c>
      <c r="D34" s="33">
        <v>162</v>
      </c>
      <c r="E34" s="34">
        <v>6</v>
      </c>
      <c r="F34" s="35">
        <v>181</v>
      </c>
      <c r="G34" s="50">
        <v>135</v>
      </c>
      <c r="H34" s="34">
        <v>5</v>
      </c>
      <c r="I34" s="35">
        <v>151</v>
      </c>
      <c r="J34" s="50">
        <v>153</v>
      </c>
      <c r="K34" s="34">
        <v>6</v>
      </c>
      <c r="L34" s="35">
        <v>181</v>
      </c>
      <c r="M34" s="50">
        <v>133</v>
      </c>
      <c r="N34" s="51">
        <v>5</v>
      </c>
      <c r="O34" s="52">
        <v>151</v>
      </c>
      <c r="P34" s="53">
        <f t="shared" si="0"/>
        <v>583</v>
      </c>
      <c r="Q34" s="54"/>
      <c r="R34" s="43"/>
      <c r="S34" s="44"/>
      <c r="T34" s="44"/>
      <c r="U34" s="45"/>
      <c r="V34" s="55"/>
      <c r="W34" s="53">
        <f t="shared" si="1"/>
        <v>583</v>
      </c>
      <c r="X34" s="47"/>
      <c r="Y34" s="82"/>
    </row>
    <row r="35" spans="1:25" s="49" customFormat="1" ht="21" customHeight="1">
      <c r="A35" s="22" t="s">
        <v>46</v>
      </c>
      <c r="B35" s="9" t="s">
        <v>47</v>
      </c>
      <c r="C35" s="23" t="s">
        <v>149</v>
      </c>
      <c r="D35" s="33">
        <v>174</v>
      </c>
      <c r="E35" s="34">
        <v>6</v>
      </c>
      <c r="F35" s="35">
        <v>181</v>
      </c>
      <c r="G35" s="50">
        <v>156</v>
      </c>
      <c r="H35" s="34">
        <v>6</v>
      </c>
      <c r="I35" s="35">
        <v>181</v>
      </c>
      <c r="J35" s="50">
        <v>176</v>
      </c>
      <c r="K35" s="34">
        <v>6</v>
      </c>
      <c r="L35" s="35">
        <v>181</v>
      </c>
      <c r="M35" s="50">
        <v>201</v>
      </c>
      <c r="N35" s="51">
        <v>7</v>
      </c>
      <c r="O35" s="52">
        <v>211</v>
      </c>
      <c r="P35" s="53">
        <f t="shared" si="0"/>
        <v>707</v>
      </c>
      <c r="Q35" s="54"/>
      <c r="R35" s="43"/>
      <c r="S35" s="44"/>
      <c r="T35" s="44"/>
      <c r="U35" s="45"/>
      <c r="V35" s="55"/>
      <c r="W35" s="53">
        <f t="shared" si="1"/>
        <v>707</v>
      </c>
      <c r="X35" s="47"/>
      <c r="Y35" s="82"/>
    </row>
    <row r="36" spans="1:25" s="49" customFormat="1" ht="21" customHeight="1">
      <c r="A36" s="22" t="s">
        <v>48</v>
      </c>
      <c r="B36" s="9" t="s">
        <v>49</v>
      </c>
      <c r="C36" s="23" t="s">
        <v>149</v>
      </c>
      <c r="D36" s="33">
        <v>121</v>
      </c>
      <c r="E36" s="34">
        <v>5</v>
      </c>
      <c r="F36" s="35">
        <v>151</v>
      </c>
      <c r="G36" s="50">
        <v>106</v>
      </c>
      <c r="H36" s="34">
        <v>4</v>
      </c>
      <c r="I36" s="35">
        <v>121</v>
      </c>
      <c r="J36" s="50">
        <v>104</v>
      </c>
      <c r="K36" s="34">
        <v>4</v>
      </c>
      <c r="L36" s="35">
        <v>121</v>
      </c>
      <c r="M36" s="50">
        <v>103</v>
      </c>
      <c r="N36" s="51">
        <v>4</v>
      </c>
      <c r="O36" s="52">
        <v>121</v>
      </c>
      <c r="P36" s="53">
        <f t="shared" si="0"/>
        <v>434</v>
      </c>
      <c r="Q36" s="54">
        <v>11</v>
      </c>
      <c r="R36" s="43"/>
      <c r="S36" s="44"/>
      <c r="T36" s="44"/>
      <c r="U36" s="45"/>
      <c r="V36" s="55"/>
      <c r="W36" s="53">
        <f t="shared" si="1"/>
        <v>445</v>
      </c>
      <c r="X36" s="47"/>
      <c r="Y36" s="82"/>
    </row>
    <row r="37" spans="1:25" s="49" customFormat="1" ht="21" customHeight="1">
      <c r="A37" s="22" t="s">
        <v>50</v>
      </c>
      <c r="B37" s="9" t="s">
        <v>51</v>
      </c>
      <c r="C37" s="23" t="s">
        <v>149</v>
      </c>
      <c r="D37" s="33">
        <v>156</v>
      </c>
      <c r="E37" s="34">
        <v>6</v>
      </c>
      <c r="F37" s="35">
        <v>181</v>
      </c>
      <c r="G37" s="50">
        <v>136</v>
      </c>
      <c r="H37" s="34">
        <v>5</v>
      </c>
      <c r="I37" s="35">
        <v>151</v>
      </c>
      <c r="J37" s="50">
        <v>147</v>
      </c>
      <c r="K37" s="34">
        <v>5</v>
      </c>
      <c r="L37" s="35">
        <v>151</v>
      </c>
      <c r="M37" s="50">
        <v>158</v>
      </c>
      <c r="N37" s="51">
        <v>6</v>
      </c>
      <c r="O37" s="52">
        <v>181</v>
      </c>
      <c r="P37" s="53">
        <f t="shared" si="0"/>
        <v>597</v>
      </c>
      <c r="Q37" s="54">
        <v>11</v>
      </c>
      <c r="R37" s="56">
        <v>19</v>
      </c>
      <c r="S37" s="57">
        <v>20</v>
      </c>
      <c r="T37" s="57">
        <v>32</v>
      </c>
      <c r="U37" s="58">
        <v>16</v>
      </c>
      <c r="V37" s="55">
        <v>87</v>
      </c>
      <c r="W37" s="53">
        <f t="shared" si="1"/>
        <v>695</v>
      </c>
      <c r="X37" s="47"/>
      <c r="Y37" s="82"/>
    </row>
    <row r="38" spans="1:25" s="49" customFormat="1" ht="21" customHeight="1">
      <c r="A38" s="22" t="s">
        <v>52</v>
      </c>
      <c r="B38" s="9" t="s">
        <v>53</v>
      </c>
      <c r="C38" s="23" t="s">
        <v>149</v>
      </c>
      <c r="D38" s="33">
        <v>76</v>
      </c>
      <c r="E38" s="34">
        <v>3</v>
      </c>
      <c r="F38" s="35">
        <v>91</v>
      </c>
      <c r="G38" s="50">
        <v>75</v>
      </c>
      <c r="H38" s="34">
        <v>3</v>
      </c>
      <c r="I38" s="35">
        <v>91</v>
      </c>
      <c r="J38" s="50">
        <v>73</v>
      </c>
      <c r="K38" s="34">
        <v>3</v>
      </c>
      <c r="L38" s="35">
        <v>91</v>
      </c>
      <c r="M38" s="50">
        <v>73</v>
      </c>
      <c r="N38" s="51">
        <v>3</v>
      </c>
      <c r="O38" s="52">
        <v>91</v>
      </c>
      <c r="P38" s="53">
        <f t="shared" si="0"/>
        <v>297</v>
      </c>
      <c r="Q38" s="54"/>
      <c r="R38" s="43"/>
      <c r="S38" s="44"/>
      <c r="T38" s="44"/>
      <c r="U38" s="45"/>
      <c r="V38" s="55"/>
      <c r="W38" s="53">
        <f t="shared" si="1"/>
        <v>297</v>
      </c>
      <c r="X38" s="47"/>
      <c r="Y38" s="82"/>
    </row>
    <row r="39" spans="1:25" s="49" customFormat="1" ht="21" customHeight="1">
      <c r="A39" s="22" t="s">
        <v>54</v>
      </c>
      <c r="B39" s="9" t="s">
        <v>55</v>
      </c>
      <c r="C39" s="23" t="s">
        <v>147</v>
      </c>
      <c r="D39" s="33">
        <v>126</v>
      </c>
      <c r="E39" s="34">
        <v>5</v>
      </c>
      <c r="F39" s="35">
        <v>151</v>
      </c>
      <c r="G39" s="50">
        <v>130</v>
      </c>
      <c r="H39" s="34">
        <v>5</v>
      </c>
      <c r="I39" s="35">
        <v>151</v>
      </c>
      <c r="J39" s="50">
        <v>126</v>
      </c>
      <c r="K39" s="34">
        <v>5</v>
      </c>
      <c r="L39" s="35">
        <v>151</v>
      </c>
      <c r="M39" s="50">
        <v>155</v>
      </c>
      <c r="N39" s="51">
        <v>6</v>
      </c>
      <c r="O39" s="52">
        <v>181</v>
      </c>
      <c r="P39" s="53">
        <f t="shared" si="0"/>
        <v>537</v>
      </c>
      <c r="Q39" s="54"/>
      <c r="R39" s="43"/>
      <c r="S39" s="44"/>
      <c r="T39" s="44"/>
      <c r="U39" s="45"/>
      <c r="V39" s="55"/>
      <c r="W39" s="53">
        <f t="shared" si="1"/>
        <v>537</v>
      </c>
      <c r="X39" s="47"/>
      <c r="Y39" s="82"/>
    </row>
    <row r="40" spans="1:25" s="49" customFormat="1" ht="21" customHeight="1">
      <c r="A40" s="22" t="s">
        <v>56</v>
      </c>
      <c r="B40" s="9" t="s">
        <v>57</v>
      </c>
      <c r="C40" s="23" t="s">
        <v>146</v>
      </c>
      <c r="D40" s="33">
        <v>202</v>
      </c>
      <c r="E40" s="34">
        <v>8</v>
      </c>
      <c r="F40" s="35">
        <v>241</v>
      </c>
      <c r="G40" s="50">
        <v>202</v>
      </c>
      <c r="H40" s="34">
        <v>8</v>
      </c>
      <c r="I40" s="35">
        <v>241</v>
      </c>
      <c r="J40" s="50">
        <v>228</v>
      </c>
      <c r="K40" s="34">
        <v>9</v>
      </c>
      <c r="L40" s="35">
        <v>271</v>
      </c>
      <c r="M40" s="50">
        <v>168</v>
      </c>
      <c r="N40" s="51">
        <v>6</v>
      </c>
      <c r="O40" s="52">
        <v>181</v>
      </c>
      <c r="P40" s="53">
        <f t="shared" si="0"/>
        <v>800</v>
      </c>
      <c r="Q40" s="54">
        <v>11</v>
      </c>
      <c r="R40" s="56">
        <v>13</v>
      </c>
      <c r="S40" s="57">
        <v>13</v>
      </c>
      <c r="T40" s="57">
        <v>16</v>
      </c>
      <c r="U40" s="58">
        <v>16</v>
      </c>
      <c r="V40" s="55">
        <v>58</v>
      </c>
      <c r="W40" s="53">
        <f t="shared" si="1"/>
        <v>869</v>
      </c>
      <c r="X40" s="47"/>
      <c r="Y40" s="82"/>
    </row>
    <row r="41" spans="1:25" s="49" customFormat="1" ht="21" customHeight="1">
      <c r="A41" s="22" t="s">
        <v>58</v>
      </c>
      <c r="B41" s="9" t="s">
        <v>59</v>
      </c>
      <c r="C41" s="23" t="s">
        <v>148</v>
      </c>
      <c r="D41" s="33">
        <v>154</v>
      </c>
      <c r="E41" s="34">
        <v>6</v>
      </c>
      <c r="F41" s="35">
        <v>181</v>
      </c>
      <c r="G41" s="50">
        <v>186</v>
      </c>
      <c r="H41" s="34">
        <v>7</v>
      </c>
      <c r="I41" s="35">
        <v>211</v>
      </c>
      <c r="J41" s="50">
        <v>174</v>
      </c>
      <c r="K41" s="34">
        <v>6</v>
      </c>
      <c r="L41" s="35">
        <v>181</v>
      </c>
      <c r="M41" s="50">
        <v>177</v>
      </c>
      <c r="N41" s="51">
        <v>6</v>
      </c>
      <c r="O41" s="52">
        <v>181</v>
      </c>
      <c r="P41" s="53">
        <f t="shared" si="0"/>
        <v>691</v>
      </c>
      <c r="Q41" s="62">
        <v>11</v>
      </c>
      <c r="R41" s="56">
        <v>11</v>
      </c>
      <c r="S41" s="57">
        <v>15</v>
      </c>
      <c r="T41" s="57">
        <v>16</v>
      </c>
      <c r="U41" s="58">
        <v>16</v>
      </c>
      <c r="V41" s="55">
        <v>58</v>
      </c>
      <c r="W41" s="53">
        <f t="shared" si="1"/>
        <v>760</v>
      </c>
      <c r="X41" s="47"/>
      <c r="Y41" s="82"/>
    </row>
    <row r="42" spans="1:25" s="49" customFormat="1" ht="21" customHeight="1">
      <c r="A42" s="22" t="s">
        <v>143</v>
      </c>
      <c r="B42" s="9" t="s">
        <v>159</v>
      </c>
      <c r="C42" s="23" t="s">
        <v>147</v>
      </c>
      <c r="D42" s="33">
        <v>119</v>
      </c>
      <c r="E42" s="34">
        <v>5</v>
      </c>
      <c r="F42" s="35">
        <v>151</v>
      </c>
      <c r="G42" s="50">
        <v>104</v>
      </c>
      <c r="H42" s="34">
        <v>4</v>
      </c>
      <c r="I42" s="35">
        <v>121</v>
      </c>
      <c r="J42" s="50">
        <v>102</v>
      </c>
      <c r="K42" s="34">
        <v>4</v>
      </c>
      <c r="L42" s="35">
        <v>121</v>
      </c>
      <c r="M42" s="50">
        <v>118</v>
      </c>
      <c r="N42" s="51">
        <v>5</v>
      </c>
      <c r="O42" s="52">
        <v>151</v>
      </c>
      <c r="P42" s="53">
        <f t="shared" si="0"/>
        <v>443</v>
      </c>
      <c r="Q42" s="54"/>
      <c r="R42" s="43"/>
      <c r="S42" s="44"/>
      <c r="T42" s="44"/>
      <c r="U42" s="45"/>
      <c r="V42" s="55"/>
      <c r="W42" s="53">
        <f t="shared" si="1"/>
        <v>443</v>
      </c>
      <c r="X42" s="47"/>
      <c r="Y42" s="82"/>
    </row>
    <row r="43" spans="1:25" s="49" customFormat="1" ht="21" customHeight="1">
      <c r="A43" s="22" t="s">
        <v>60</v>
      </c>
      <c r="B43" s="9" t="s">
        <v>61</v>
      </c>
      <c r="C43" s="23" t="s">
        <v>150</v>
      </c>
      <c r="D43" s="33">
        <v>129</v>
      </c>
      <c r="E43" s="34">
        <v>5</v>
      </c>
      <c r="F43" s="35">
        <v>151</v>
      </c>
      <c r="G43" s="50">
        <v>110</v>
      </c>
      <c r="H43" s="34">
        <v>4</v>
      </c>
      <c r="I43" s="35">
        <v>121</v>
      </c>
      <c r="J43" s="50">
        <v>123</v>
      </c>
      <c r="K43" s="34">
        <v>5</v>
      </c>
      <c r="L43" s="35">
        <v>151</v>
      </c>
      <c r="M43" s="50">
        <v>117</v>
      </c>
      <c r="N43" s="51">
        <v>4</v>
      </c>
      <c r="O43" s="52">
        <v>121</v>
      </c>
      <c r="P43" s="53">
        <f t="shared" si="0"/>
        <v>479</v>
      </c>
      <c r="Q43" s="54"/>
      <c r="R43" s="43"/>
      <c r="S43" s="44"/>
      <c r="T43" s="44"/>
      <c r="U43" s="45"/>
      <c r="V43" s="55"/>
      <c r="W43" s="53">
        <f t="shared" si="1"/>
        <v>479</v>
      </c>
      <c r="X43" s="47"/>
      <c r="Y43" s="82"/>
    </row>
    <row r="44" spans="1:25" s="49" customFormat="1" ht="21" customHeight="1">
      <c r="A44" s="22" t="s">
        <v>62</v>
      </c>
      <c r="B44" s="9" t="s">
        <v>63</v>
      </c>
      <c r="C44" s="23" t="s">
        <v>148</v>
      </c>
      <c r="D44" s="33">
        <v>157</v>
      </c>
      <c r="E44" s="34">
        <v>6</v>
      </c>
      <c r="F44" s="35">
        <v>181</v>
      </c>
      <c r="G44" s="50">
        <v>144</v>
      </c>
      <c r="H44" s="34">
        <v>5</v>
      </c>
      <c r="I44" s="35">
        <v>151</v>
      </c>
      <c r="J44" s="50">
        <v>163</v>
      </c>
      <c r="K44" s="34">
        <v>6</v>
      </c>
      <c r="L44" s="35">
        <v>181</v>
      </c>
      <c r="M44" s="50">
        <v>145</v>
      </c>
      <c r="N44" s="51">
        <v>5</v>
      </c>
      <c r="O44" s="52">
        <v>151</v>
      </c>
      <c r="P44" s="53">
        <f t="shared" si="0"/>
        <v>609</v>
      </c>
      <c r="Q44" s="54"/>
      <c r="R44" s="43"/>
      <c r="S44" s="44"/>
      <c r="T44" s="44"/>
      <c r="U44" s="45"/>
      <c r="V44" s="55"/>
      <c r="W44" s="53">
        <f t="shared" si="1"/>
        <v>609</v>
      </c>
      <c r="X44" s="47"/>
      <c r="Y44" s="82"/>
    </row>
    <row r="45" spans="1:25" s="49" customFormat="1" ht="21" customHeight="1">
      <c r="A45" s="22" t="s">
        <v>132</v>
      </c>
      <c r="B45" s="9" t="s">
        <v>133</v>
      </c>
      <c r="C45" s="23" t="s">
        <v>146</v>
      </c>
      <c r="D45" s="33">
        <v>158</v>
      </c>
      <c r="E45" s="34">
        <v>6</v>
      </c>
      <c r="F45" s="35">
        <v>181</v>
      </c>
      <c r="G45" s="50">
        <v>133</v>
      </c>
      <c r="H45" s="34">
        <v>5</v>
      </c>
      <c r="I45" s="35">
        <v>151</v>
      </c>
      <c r="J45" s="50">
        <v>158</v>
      </c>
      <c r="K45" s="34">
        <v>6</v>
      </c>
      <c r="L45" s="35">
        <v>181</v>
      </c>
      <c r="M45" s="50">
        <v>127</v>
      </c>
      <c r="N45" s="51">
        <v>5</v>
      </c>
      <c r="O45" s="52">
        <v>151</v>
      </c>
      <c r="P45" s="53">
        <f t="shared" si="0"/>
        <v>576</v>
      </c>
      <c r="Q45" s="54"/>
      <c r="R45" s="43"/>
      <c r="S45" s="44"/>
      <c r="T45" s="44"/>
      <c r="U45" s="45"/>
      <c r="V45" s="55"/>
      <c r="W45" s="53">
        <f t="shared" si="1"/>
        <v>576</v>
      </c>
      <c r="X45" s="47"/>
      <c r="Y45" s="82"/>
    </row>
    <row r="46" spans="1:25" s="49" customFormat="1" ht="21" customHeight="1">
      <c r="A46" s="22" t="s">
        <v>64</v>
      </c>
      <c r="B46" s="9" t="s">
        <v>65</v>
      </c>
      <c r="C46" s="23" t="s">
        <v>148</v>
      </c>
      <c r="D46" s="33">
        <v>176</v>
      </c>
      <c r="E46" s="34">
        <v>6</v>
      </c>
      <c r="F46" s="35">
        <v>181</v>
      </c>
      <c r="G46" s="50">
        <v>205</v>
      </c>
      <c r="H46" s="34">
        <v>7</v>
      </c>
      <c r="I46" s="35">
        <v>211</v>
      </c>
      <c r="J46" s="50">
        <v>175</v>
      </c>
      <c r="K46" s="34">
        <v>6</v>
      </c>
      <c r="L46" s="35">
        <v>181</v>
      </c>
      <c r="M46" s="50">
        <v>184</v>
      </c>
      <c r="N46" s="51">
        <v>7</v>
      </c>
      <c r="O46" s="52">
        <v>211</v>
      </c>
      <c r="P46" s="53">
        <f t="shared" si="0"/>
        <v>740</v>
      </c>
      <c r="Q46" s="54"/>
      <c r="R46" s="43"/>
      <c r="S46" s="44"/>
      <c r="T46" s="44"/>
      <c r="U46" s="45"/>
      <c r="V46" s="55"/>
      <c r="W46" s="53">
        <f t="shared" si="1"/>
        <v>740</v>
      </c>
      <c r="X46" s="47"/>
      <c r="Y46" s="82"/>
    </row>
    <row r="47" spans="1:25" s="49" customFormat="1" ht="21" customHeight="1">
      <c r="A47" s="22" t="s">
        <v>66</v>
      </c>
      <c r="B47" s="9" t="s">
        <v>67</v>
      </c>
      <c r="C47" s="23" t="s">
        <v>150</v>
      </c>
      <c r="D47" s="33">
        <v>127</v>
      </c>
      <c r="E47" s="34">
        <v>5</v>
      </c>
      <c r="F47" s="35">
        <v>151</v>
      </c>
      <c r="G47" s="50">
        <v>130</v>
      </c>
      <c r="H47" s="34">
        <v>5</v>
      </c>
      <c r="I47" s="35">
        <v>151</v>
      </c>
      <c r="J47" s="50">
        <v>111</v>
      </c>
      <c r="K47" s="34">
        <v>4</v>
      </c>
      <c r="L47" s="35">
        <v>121</v>
      </c>
      <c r="M47" s="50">
        <v>135</v>
      </c>
      <c r="N47" s="51">
        <v>5</v>
      </c>
      <c r="O47" s="52">
        <v>151</v>
      </c>
      <c r="P47" s="53">
        <f t="shared" si="0"/>
        <v>503</v>
      </c>
      <c r="Q47" s="54"/>
      <c r="R47" s="43"/>
      <c r="S47" s="44"/>
      <c r="T47" s="44"/>
      <c r="U47" s="45"/>
      <c r="V47" s="55"/>
      <c r="W47" s="53">
        <f t="shared" si="1"/>
        <v>503</v>
      </c>
      <c r="X47" s="47"/>
      <c r="Y47" s="82"/>
    </row>
    <row r="48" spans="1:25" s="49" customFormat="1" ht="21" customHeight="1">
      <c r="A48" s="22" t="s">
        <v>68</v>
      </c>
      <c r="B48" s="9" t="s">
        <v>69</v>
      </c>
      <c r="C48" s="23" t="s">
        <v>150</v>
      </c>
      <c r="D48" s="33">
        <v>45</v>
      </c>
      <c r="E48" s="34">
        <v>2</v>
      </c>
      <c r="F48" s="35">
        <v>61</v>
      </c>
      <c r="G48" s="50">
        <v>52</v>
      </c>
      <c r="H48" s="34">
        <v>2</v>
      </c>
      <c r="I48" s="35">
        <v>61</v>
      </c>
      <c r="J48" s="50">
        <v>43</v>
      </c>
      <c r="K48" s="34">
        <v>2</v>
      </c>
      <c r="L48" s="35">
        <v>61</v>
      </c>
      <c r="M48" s="50">
        <v>49</v>
      </c>
      <c r="N48" s="51">
        <v>2</v>
      </c>
      <c r="O48" s="52">
        <v>61</v>
      </c>
      <c r="P48" s="53">
        <f t="shared" si="0"/>
        <v>189</v>
      </c>
      <c r="Q48" s="54"/>
      <c r="R48" s="43"/>
      <c r="S48" s="44"/>
      <c r="T48" s="44"/>
      <c r="U48" s="45"/>
      <c r="V48" s="55"/>
      <c r="W48" s="53">
        <f t="shared" si="1"/>
        <v>189</v>
      </c>
      <c r="X48" s="47"/>
      <c r="Y48" s="82"/>
    </row>
    <row r="49" spans="1:25" s="49" customFormat="1" ht="21" customHeight="1">
      <c r="A49" s="22" t="s">
        <v>70</v>
      </c>
      <c r="B49" s="9" t="s">
        <v>71</v>
      </c>
      <c r="C49" s="23" t="s">
        <v>146</v>
      </c>
      <c r="D49" s="33">
        <v>168</v>
      </c>
      <c r="E49" s="34">
        <v>6</v>
      </c>
      <c r="F49" s="35">
        <v>181</v>
      </c>
      <c r="G49" s="50">
        <v>166</v>
      </c>
      <c r="H49" s="34">
        <v>6</v>
      </c>
      <c r="I49" s="35">
        <v>181</v>
      </c>
      <c r="J49" s="50">
        <v>155</v>
      </c>
      <c r="K49" s="34">
        <v>6</v>
      </c>
      <c r="L49" s="35">
        <v>181</v>
      </c>
      <c r="M49" s="50">
        <v>156</v>
      </c>
      <c r="N49" s="51">
        <v>6</v>
      </c>
      <c r="O49" s="52">
        <v>181</v>
      </c>
      <c r="P49" s="53">
        <f t="shared" si="0"/>
        <v>645</v>
      </c>
      <c r="Q49" s="54"/>
      <c r="R49" s="43"/>
      <c r="S49" s="44"/>
      <c r="T49" s="44"/>
      <c r="U49" s="45"/>
      <c r="V49" s="55"/>
      <c r="W49" s="53">
        <f t="shared" si="1"/>
        <v>645</v>
      </c>
      <c r="X49" s="47"/>
      <c r="Y49" s="82"/>
    </row>
    <row r="50" spans="1:25" s="49" customFormat="1" ht="21" customHeight="1">
      <c r="A50" s="22" t="s">
        <v>72</v>
      </c>
      <c r="B50" s="9" t="s">
        <v>73</v>
      </c>
      <c r="C50" s="23" t="s">
        <v>146</v>
      </c>
      <c r="D50" s="33">
        <v>249</v>
      </c>
      <c r="E50" s="34">
        <v>9</v>
      </c>
      <c r="F50" s="35">
        <v>271</v>
      </c>
      <c r="G50" s="50">
        <v>228</v>
      </c>
      <c r="H50" s="34">
        <v>8</v>
      </c>
      <c r="I50" s="35">
        <v>241</v>
      </c>
      <c r="J50" s="50">
        <v>198</v>
      </c>
      <c r="K50" s="34">
        <v>7</v>
      </c>
      <c r="L50" s="35">
        <v>211</v>
      </c>
      <c r="M50" s="50">
        <v>199</v>
      </c>
      <c r="N50" s="51">
        <v>7</v>
      </c>
      <c r="O50" s="52">
        <v>211</v>
      </c>
      <c r="P50" s="53">
        <f t="shared" si="0"/>
        <v>874</v>
      </c>
      <c r="Q50" s="54">
        <v>11</v>
      </c>
      <c r="R50" s="43"/>
      <c r="S50" s="44"/>
      <c r="T50" s="44"/>
      <c r="U50" s="45"/>
      <c r="V50" s="55"/>
      <c r="W50" s="53">
        <f t="shared" si="1"/>
        <v>885</v>
      </c>
      <c r="X50" s="47"/>
      <c r="Y50" s="82"/>
    </row>
    <row r="51" spans="1:25" s="49" customFormat="1" ht="21" customHeight="1">
      <c r="A51" s="22" t="s">
        <v>74</v>
      </c>
      <c r="B51" s="9" t="s">
        <v>75</v>
      </c>
      <c r="C51" s="23" t="s">
        <v>148</v>
      </c>
      <c r="D51" s="33">
        <v>185</v>
      </c>
      <c r="E51" s="34">
        <v>7</v>
      </c>
      <c r="F51" s="35">
        <v>211</v>
      </c>
      <c r="G51" s="50">
        <v>176</v>
      </c>
      <c r="H51" s="34">
        <v>6</v>
      </c>
      <c r="I51" s="35">
        <v>181</v>
      </c>
      <c r="J51" s="50">
        <v>194</v>
      </c>
      <c r="K51" s="34">
        <v>7</v>
      </c>
      <c r="L51" s="35">
        <v>211</v>
      </c>
      <c r="M51" s="50">
        <v>214</v>
      </c>
      <c r="N51" s="51">
        <v>8</v>
      </c>
      <c r="O51" s="52">
        <v>241</v>
      </c>
      <c r="P51" s="53">
        <f t="shared" si="0"/>
        <v>769</v>
      </c>
      <c r="Q51" s="54">
        <v>11</v>
      </c>
      <c r="R51" s="43"/>
      <c r="S51" s="44"/>
      <c r="T51" s="44"/>
      <c r="U51" s="45"/>
      <c r="V51" s="55"/>
      <c r="W51" s="53">
        <f t="shared" si="1"/>
        <v>780</v>
      </c>
      <c r="X51" s="47"/>
      <c r="Y51" s="82"/>
    </row>
    <row r="52" spans="1:25" s="49" customFormat="1" ht="21" customHeight="1">
      <c r="A52" s="22" t="s">
        <v>76</v>
      </c>
      <c r="B52" s="8" t="s">
        <v>77</v>
      </c>
      <c r="C52" s="23" t="s">
        <v>148</v>
      </c>
      <c r="D52" s="33">
        <v>132</v>
      </c>
      <c r="E52" s="34">
        <v>5</v>
      </c>
      <c r="F52" s="35">
        <v>151</v>
      </c>
      <c r="G52" s="50">
        <v>127</v>
      </c>
      <c r="H52" s="34">
        <v>5</v>
      </c>
      <c r="I52" s="35">
        <v>151</v>
      </c>
      <c r="J52" s="50">
        <v>156</v>
      </c>
      <c r="K52" s="34">
        <v>6</v>
      </c>
      <c r="L52" s="35">
        <v>181</v>
      </c>
      <c r="M52" s="50">
        <v>143</v>
      </c>
      <c r="N52" s="51">
        <v>5</v>
      </c>
      <c r="O52" s="52">
        <v>151</v>
      </c>
      <c r="P52" s="53">
        <f t="shared" si="0"/>
        <v>558</v>
      </c>
      <c r="Q52" s="54"/>
      <c r="R52" s="43"/>
      <c r="S52" s="44"/>
      <c r="T52" s="44"/>
      <c r="U52" s="45"/>
      <c r="V52" s="55"/>
      <c r="W52" s="53">
        <f t="shared" si="1"/>
        <v>558</v>
      </c>
      <c r="X52" s="47"/>
      <c r="Y52" s="82"/>
    </row>
    <row r="53" spans="1:25" s="49" customFormat="1" ht="21" customHeight="1">
      <c r="A53" s="22" t="s">
        <v>78</v>
      </c>
      <c r="B53" s="9" t="s">
        <v>79</v>
      </c>
      <c r="C53" s="23" t="s">
        <v>148</v>
      </c>
      <c r="D53" s="33">
        <v>54</v>
      </c>
      <c r="E53" s="34">
        <v>2</v>
      </c>
      <c r="F53" s="35">
        <v>61</v>
      </c>
      <c r="G53" s="50">
        <v>39</v>
      </c>
      <c r="H53" s="34">
        <v>2</v>
      </c>
      <c r="I53" s="35">
        <v>61</v>
      </c>
      <c r="J53" s="50">
        <v>56</v>
      </c>
      <c r="K53" s="34">
        <v>2</v>
      </c>
      <c r="L53" s="35">
        <v>61</v>
      </c>
      <c r="M53" s="50">
        <v>53</v>
      </c>
      <c r="N53" s="51">
        <v>2</v>
      </c>
      <c r="O53" s="52">
        <v>61</v>
      </c>
      <c r="P53" s="53">
        <f t="shared" si="0"/>
        <v>202</v>
      </c>
      <c r="Q53" s="54"/>
      <c r="R53" s="43"/>
      <c r="S53" s="44"/>
      <c r="T53" s="44"/>
      <c r="U53" s="45"/>
      <c r="V53" s="55"/>
      <c r="W53" s="53">
        <f t="shared" si="1"/>
        <v>202</v>
      </c>
      <c r="X53" s="47"/>
      <c r="Y53" s="82"/>
    </row>
    <row r="54" spans="1:25" s="49" customFormat="1" ht="21" customHeight="1">
      <c r="A54" s="22" t="s">
        <v>135</v>
      </c>
      <c r="B54" s="9" t="s">
        <v>136</v>
      </c>
      <c r="C54" s="23" t="s">
        <v>146</v>
      </c>
      <c r="D54" s="33">
        <v>165</v>
      </c>
      <c r="E54" s="34">
        <v>6</v>
      </c>
      <c r="F54" s="35">
        <v>181</v>
      </c>
      <c r="G54" s="50">
        <v>146</v>
      </c>
      <c r="H54" s="34">
        <v>5</v>
      </c>
      <c r="I54" s="35">
        <v>151</v>
      </c>
      <c r="J54" s="50">
        <v>158</v>
      </c>
      <c r="K54" s="34">
        <v>6</v>
      </c>
      <c r="L54" s="35">
        <v>181</v>
      </c>
      <c r="M54" s="50">
        <v>160</v>
      </c>
      <c r="N54" s="51">
        <v>6</v>
      </c>
      <c r="O54" s="52">
        <v>181</v>
      </c>
      <c r="P54" s="53">
        <f t="shared" si="0"/>
        <v>629</v>
      </c>
      <c r="Q54" s="54"/>
      <c r="R54" s="43"/>
      <c r="S54" s="44"/>
      <c r="T54" s="44"/>
      <c r="U54" s="45"/>
      <c r="V54" s="55"/>
      <c r="W54" s="53">
        <f t="shared" si="1"/>
        <v>629</v>
      </c>
      <c r="X54" s="47"/>
      <c r="Y54" s="82"/>
    </row>
    <row r="55" spans="1:25" s="49" customFormat="1" ht="21" customHeight="1">
      <c r="A55" s="22" t="s">
        <v>80</v>
      </c>
      <c r="B55" s="9" t="s">
        <v>81</v>
      </c>
      <c r="C55" s="23" t="s">
        <v>148</v>
      </c>
      <c r="D55" s="33">
        <v>136</v>
      </c>
      <c r="E55" s="34">
        <v>5</v>
      </c>
      <c r="F55" s="35">
        <v>151</v>
      </c>
      <c r="G55" s="50">
        <v>141</v>
      </c>
      <c r="H55" s="34">
        <v>5</v>
      </c>
      <c r="I55" s="35">
        <v>151</v>
      </c>
      <c r="J55" s="50">
        <v>133</v>
      </c>
      <c r="K55" s="34">
        <v>5</v>
      </c>
      <c r="L55" s="35">
        <v>151</v>
      </c>
      <c r="M55" s="50">
        <v>157</v>
      </c>
      <c r="N55" s="51">
        <v>6</v>
      </c>
      <c r="O55" s="52">
        <v>181</v>
      </c>
      <c r="P55" s="53">
        <f t="shared" si="0"/>
        <v>567</v>
      </c>
      <c r="Q55" s="54"/>
      <c r="R55" s="43"/>
      <c r="S55" s="44"/>
      <c r="T55" s="44"/>
      <c r="U55" s="45"/>
      <c r="V55" s="55"/>
      <c r="W55" s="53">
        <f t="shared" si="1"/>
        <v>567</v>
      </c>
      <c r="X55" s="47"/>
      <c r="Y55" s="82"/>
    </row>
    <row r="56" spans="1:25" s="49" customFormat="1" ht="21" customHeight="1">
      <c r="A56" s="22" t="s">
        <v>82</v>
      </c>
      <c r="B56" s="9" t="s">
        <v>83</v>
      </c>
      <c r="C56" s="23" t="s">
        <v>150</v>
      </c>
      <c r="D56" s="33">
        <v>104</v>
      </c>
      <c r="E56" s="34">
        <v>4</v>
      </c>
      <c r="F56" s="35">
        <v>121</v>
      </c>
      <c r="G56" s="50">
        <v>112</v>
      </c>
      <c r="H56" s="34">
        <v>4</v>
      </c>
      <c r="I56" s="35">
        <v>121</v>
      </c>
      <c r="J56" s="50">
        <v>125</v>
      </c>
      <c r="K56" s="34">
        <v>5</v>
      </c>
      <c r="L56" s="35">
        <v>151</v>
      </c>
      <c r="M56" s="50">
        <v>140</v>
      </c>
      <c r="N56" s="51">
        <v>5</v>
      </c>
      <c r="O56" s="52">
        <v>151</v>
      </c>
      <c r="P56" s="53">
        <f t="shared" si="0"/>
        <v>481</v>
      </c>
      <c r="Q56" s="54"/>
      <c r="R56" s="43"/>
      <c r="S56" s="44"/>
      <c r="T56" s="44"/>
      <c r="U56" s="45"/>
      <c r="V56" s="55"/>
      <c r="W56" s="53">
        <f t="shared" si="1"/>
        <v>481</v>
      </c>
      <c r="X56" s="47"/>
      <c r="Y56" s="82"/>
    </row>
    <row r="57" spans="1:25" s="49" customFormat="1" ht="21" customHeight="1">
      <c r="A57" s="22" t="s">
        <v>84</v>
      </c>
      <c r="B57" s="9" t="s">
        <v>85</v>
      </c>
      <c r="C57" s="23" t="s">
        <v>150</v>
      </c>
      <c r="D57" s="33">
        <v>118</v>
      </c>
      <c r="E57" s="34">
        <v>5</v>
      </c>
      <c r="F57" s="35">
        <v>151</v>
      </c>
      <c r="G57" s="50">
        <v>118</v>
      </c>
      <c r="H57" s="34">
        <v>5</v>
      </c>
      <c r="I57" s="35">
        <v>151</v>
      </c>
      <c r="J57" s="50">
        <v>110</v>
      </c>
      <c r="K57" s="34">
        <v>4</v>
      </c>
      <c r="L57" s="35">
        <v>121</v>
      </c>
      <c r="M57" s="50">
        <v>118</v>
      </c>
      <c r="N57" s="51">
        <v>5</v>
      </c>
      <c r="O57" s="52">
        <v>151</v>
      </c>
      <c r="P57" s="53">
        <f t="shared" si="0"/>
        <v>464</v>
      </c>
      <c r="Q57" s="54"/>
      <c r="R57" s="43"/>
      <c r="S57" s="44"/>
      <c r="T57" s="44"/>
      <c r="U57" s="45"/>
      <c r="V57" s="55"/>
      <c r="W57" s="53">
        <f t="shared" si="1"/>
        <v>464</v>
      </c>
      <c r="X57" s="47"/>
      <c r="Y57" s="82"/>
    </row>
    <row r="58" spans="1:25" s="49" customFormat="1" ht="21" customHeight="1">
      <c r="A58" s="22" t="s">
        <v>86</v>
      </c>
      <c r="B58" s="9" t="s">
        <v>87</v>
      </c>
      <c r="C58" s="23" t="s">
        <v>150</v>
      </c>
      <c r="D58" s="33">
        <v>107</v>
      </c>
      <c r="E58" s="34">
        <v>4</v>
      </c>
      <c r="F58" s="35">
        <v>121</v>
      </c>
      <c r="G58" s="50">
        <v>119</v>
      </c>
      <c r="H58" s="34">
        <v>5</v>
      </c>
      <c r="I58" s="35">
        <v>151</v>
      </c>
      <c r="J58" s="50">
        <v>118</v>
      </c>
      <c r="K58" s="34">
        <v>5</v>
      </c>
      <c r="L58" s="35">
        <v>151</v>
      </c>
      <c r="M58" s="50">
        <v>122</v>
      </c>
      <c r="N58" s="51">
        <v>5</v>
      </c>
      <c r="O58" s="52">
        <v>151</v>
      </c>
      <c r="P58" s="53">
        <f t="shared" si="0"/>
        <v>466</v>
      </c>
      <c r="Q58" s="54"/>
      <c r="R58" s="43"/>
      <c r="S58" s="44"/>
      <c r="T58" s="44"/>
      <c r="U58" s="45"/>
      <c r="V58" s="55"/>
      <c r="W58" s="53">
        <f t="shared" si="1"/>
        <v>466</v>
      </c>
      <c r="X58" s="47"/>
      <c r="Y58" s="82"/>
    </row>
    <row r="59" spans="1:25" s="49" customFormat="1" ht="21" customHeight="1">
      <c r="A59" s="22" t="s">
        <v>88</v>
      </c>
      <c r="B59" s="9" t="s">
        <v>89</v>
      </c>
      <c r="C59" s="23" t="s">
        <v>150</v>
      </c>
      <c r="D59" s="33">
        <v>193</v>
      </c>
      <c r="E59" s="34">
        <v>7</v>
      </c>
      <c r="F59" s="35">
        <v>211</v>
      </c>
      <c r="G59" s="50">
        <v>205</v>
      </c>
      <c r="H59" s="34">
        <v>7</v>
      </c>
      <c r="I59" s="35">
        <v>211</v>
      </c>
      <c r="J59" s="50">
        <v>226</v>
      </c>
      <c r="K59" s="34">
        <v>8</v>
      </c>
      <c r="L59" s="35">
        <v>241</v>
      </c>
      <c r="M59" s="50">
        <v>218</v>
      </c>
      <c r="N59" s="51">
        <v>8</v>
      </c>
      <c r="O59" s="52">
        <v>241</v>
      </c>
      <c r="P59" s="53">
        <f t="shared" si="0"/>
        <v>842</v>
      </c>
      <c r="Q59" s="54">
        <v>11</v>
      </c>
      <c r="R59" s="43"/>
      <c r="S59" s="44"/>
      <c r="T59" s="44"/>
      <c r="U59" s="45"/>
      <c r="V59" s="63"/>
      <c r="W59" s="53">
        <f t="shared" si="1"/>
        <v>853</v>
      </c>
      <c r="X59" s="47"/>
      <c r="Y59" s="82"/>
    </row>
    <row r="60" spans="1:25" s="49" customFormat="1" ht="21" customHeight="1">
      <c r="A60" s="22" t="s">
        <v>90</v>
      </c>
      <c r="B60" s="9" t="s">
        <v>91</v>
      </c>
      <c r="C60" s="23" t="s">
        <v>150</v>
      </c>
      <c r="D60" s="33">
        <v>132</v>
      </c>
      <c r="E60" s="34">
        <v>6</v>
      </c>
      <c r="F60" s="35">
        <v>151</v>
      </c>
      <c r="G60" s="50">
        <v>136</v>
      </c>
      <c r="H60" s="34">
        <v>6</v>
      </c>
      <c r="I60" s="35">
        <v>151</v>
      </c>
      <c r="J60" s="50">
        <v>132</v>
      </c>
      <c r="K60" s="34">
        <v>6</v>
      </c>
      <c r="L60" s="35">
        <v>151</v>
      </c>
      <c r="M60" s="50">
        <v>112</v>
      </c>
      <c r="N60" s="51">
        <v>5</v>
      </c>
      <c r="O60" s="52">
        <v>126</v>
      </c>
      <c r="P60" s="53">
        <f t="shared" si="0"/>
        <v>512</v>
      </c>
      <c r="Q60" s="54">
        <v>11</v>
      </c>
      <c r="R60" s="56">
        <v>12</v>
      </c>
      <c r="S60" s="57">
        <v>18</v>
      </c>
      <c r="T60" s="57">
        <v>24</v>
      </c>
      <c r="U60" s="58">
        <v>24</v>
      </c>
      <c r="V60" s="55">
        <v>78</v>
      </c>
      <c r="W60" s="53">
        <f t="shared" si="1"/>
        <v>601</v>
      </c>
      <c r="X60" s="47"/>
      <c r="Y60" s="82"/>
    </row>
    <row r="61" spans="1:25" s="49" customFormat="1" ht="21" customHeight="1">
      <c r="A61" s="22" t="s">
        <v>92</v>
      </c>
      <c r="B61" s="9" t="s">
        <v>93</v>
      </c>
      <c r="C61" s="23" t="s">
        <v>150</v>
      </c>
      <c r="D61" s="33">
        <v>158</v>
      </c>
      <c r="E61" s="34">
        <v>6</v>
      </c>
      <c r="F61" s="35">
        <v>181</v>
      </c>
      <c r="G61" s="50">
        <v>142</v>
      </c>
      <c r="H61" s="34">
        <v>5</v>
      </c>
      <c r="I61" s="35">
        <v>151</v>
      </c>
      <c r="J61" s="50">
        <v>169</v>
      </c>
      <c r="K61" s="34">
        <v>6</v>
      </c>
      <c r="L61" s="35">
        <v>181</v>
      </c>
      <c r="M61" s="50">
        <v>158</v>
      </c>
      <c r="N61" s="51">
        <v>6</v>
      </c>
      <c r="O61" s="52">
        <v>181</v>
      </c>
      <c r="P61" s="53">
        <f t="shared" si="0"/>
        <v>627</v>
      </c>
      <c r="Q61" s="54"/>
      <c r="R61" s="43"/>
      <c r="S61" s="44"/>
      <c r="T61" s="44"/>
      <c r="U61" s="45"/>
      <c r="V61" s="55"/>
      <c r="W61" s="53">
        <f t="shared" si="1"/>
        <v>627</v>
      </c>
      <c r="X61" s="47"/>
      <c r="Y61" s="82"/>
    </row>
    <row r="62" spans="1:25" s="49" customFormat="1" ht="21" customHeight="1">
      <c r="A62" s="22" t="s">
        <v>94</v>
      </c>
      <c r="B62" s="9" t="s">
        <v>95</v>
      </c>
      <c r="C62" s="23" t="s">
        <v>150</v>
      </c>
      <c r="D62" s="33">
        <v>169</v>
      </c>
      <c r="E62" s="34">
        <v>6</v>
      </c>
      <c r="F62" s="35">
        <v>181</v>
      </c>
      <c r="G62" s="50">
        <v>176</v>
      </c>
      <c r="H62" s="34">
        <v>6</v>
      </c>
      <c r="I62" s="35">
        <v>181</v>
      </c>
      <c r="J62" s="50">
        <v>171</v>
      </c>
      <c r="K62" s="34">
        <v>6</v>
      </c>
      <c r="L62" s="35">
        <v>181</v>
      </c>
      <c r="M62" s="50">
        <v>202</v>
      </c>
      <c r="N62" s="51">
        <v>7</v>
      </c>
      <c r="O62" s="52">
        <v>211</v>
      </c>
      <c r="P62" s="53">
        <f t="shared" si="0"/>
        <v>718</v>
      </c>
      <c r="Q62" s="54">
        <v>11</v>
      </c>
      <c r="R62" s="56">
        <v>11</v>
      </c>
      <c r="S62" s="57">
        <v>15</v>
      </c>
      <c r="T62" s="57">
        <v>16</v>
      </c>
      <c r="U62" s="58">
        <v>16</v>
      </c>
      <c r="V62" s="55">
        <v>58</v>
      </c>
      <c r="W62" s="53">
        <f t="shared" si="1"/>
        <v>787</v>
      </c>
      <c r="X62" s="47"/>
      <c r="Y62" s="82"/>
    </row>
    <row r="63" spans="1:25" s="49" customFormat="1" ht="21" customHeight="1">
      <c r="A63" s="22" t="s">
        <v>96</v>
      </c>
      <c r="B63" s="9" t="s">
        <v>97</v>
      </c>
      <c r="C63" s="23" t="s">
        <v>151</v>
      </c>
      <c r="D63" s="33">
        <v>81</v>
      </c>
      <c r="E63" s="34">
        <v>3</v>
      </c>
      <c r="F63" s="35">
        <v>91</v>
      </c>
      <c r="G63" s="50">
        <v>100</v>
      </c>
      <c r="H63" s="34">
        <v>4</v>
      </c>
      <c r="I63" s="35">
        <v>121</v>
      </c>
      <c r="J63" s="50">
        <v>80</v>
      </c>
      <c r="K63" s="34">
        <v>3</v>
      </c>
      <c r="L63" s="35">
        <v>91</v>
      </c>
      <c r="M63" s="50">
        <v>87</v>
      </c>
      <c r="N63" s="51">
        <v>3</v>
      </c>
      <c r="O63" s="52">
        <v>91</v>
      </c>
      <c r="P63" s="53">
        <f t="shared" si="0"/>
        <v>348</v>
      </c>
      <c r="Q63" s="54"/>
      <c r="R63" s="43"/>
      <c r="S63" s="44"/>
      <c r="T63" s="44"/>
      <c r="U63" s="45"/>
      <c r="V63" s="55"/>
      <c r="W63" s="53">
        <f t="shared" si="1"/>
        <v>348</v>
      </c>
      <c r="X63" s="47"/>
      <c r="Y63" s="82"/>
    </row>
    <row r="64" spans="1:25" s="49" customFormat="1" ht="21" customHeight="1">
      <c r="A64" s="22" t="s">
        <v>98</v>
      </c>
      <c r="B64" s="9" t="s">
        <v>99</v>
      </c>
      <c r="C64" s="23" t="s">
        <v>151</v>
      </c>
      <c r="D64" s="33">
        <v>185</v>
      </c>
      <c r="E64" s="34">
        <v>7</v>
      </c>
      <c r="F64" s="35">
        <v>211</v>
      </c>
      <c r="G64" s="50">
        <v>193</v>
      </c>
      <c r="H64" s="34">
        <v>7</v>
      </c>
      <c r="I64" s="35">
        <v>211</v>
      </c>
      <c r="J64" s="50">
        <v>185</v>
      </c>
      <c r="K64" s="34">
        <v>7</v>
      </c>
      <c r="L64" s="35">
        <v>211</v>
      </c>
      <c r="M64" s="50">
        <v>194</v>
      </c>
      <c r="N64" s="51">
        <v>7</v>
      </c>
      <c r="O64" s="52">
        <v>211</v>
      </c>
      <c r="P64" s="53">
        <f t="shared" si="0"/>
        <v>757</v>
      </c>
      <c r="Q64" s="54"/>
      <c r="R64" s="43"/>
      <c r="S64" s="44"/>
      <c r="T64" s="44"/>
      <c r="U64" s="45"/>
      <c r="V64" s="55"/>
      <c r="W64" s="53">
        <f t="shared" si="1"/>
        <v>757</v>
      </c>
      <c r="X64" s="47"/>
      <c r="Y64" s="82"/>
    </row>
    <row r="65" spans="1:25" s="49" customFormat="1" ht="21" customHeight="1">
      <c r="A65" s="22" t="s">
        <v>100</v>
      </c>
      <c r="B65" s="9" t="s">
        <v>101</v>
      </c>
      <c r="C65" s="23" t="s">
        <v>151</v>
      </c>
      <c r="D65" s="33">
        <v>96</v>
      </c>
      <c r="E65" s="34">
        <v>4</v>
      </c>
      <c r="F65" s="35">
        <v>101</v>
      </c>
      <c r="G65" s="50">
        <v>99</v>
      </c>
      <c r="H65" s="34">
        <v>4</v>
      </c>
      <c r="I65" s="35">
        <v>101</v>
      </c>
      <c r="J65" s="50">
        <v>96</v>
      </c>
      <c r="K65" s="34">
        <v>4</v>
      </c>
      <c r="L65" s="35">
        <v>101</v>
      </c>
      <c r="M65" s="50">
        <v>108</v>
      </c>
      <c r="N65" s="51">
        <v>5</v>
      </c>
      <c r="O65" s="52">
        <v>126</v>
      </c>
      <c r="P65" s="53">
        <f t="shared" si="0"/>
        <v>399</v>
      </c>
      <c r="Q65" s="54"/>
      <c r="R65" s="43"/>
      <c r="S65" s="44"/>
      <c r="T65" s="44"/>
      <c r="U65" s="45"/>
      <c r="V65" s="55"/>
      <c r="W65" s="53">
        <f t="shared" si="1"/>
        <v>399</v>
      </c>
      <c r="X65" s="47"/>
      <c r="Y65" s="82"/>
    </row>
    <row r="66" spans="1:25" s="49" customFormat="1" ht="21" customHeight="1">
      <c r="A66" s="22" t="s">
        <v>102</v>
      </c>
      <c r="B66" s="9" t="s">
        <v>103</v>
      </c>
      <c r="C66" s="23" t="s">
        <v>151</v>
      </c>
      <c r="D66" s="33">
        <v>117</v>
      </c>
      <c r="E66" s="34">
        <v>5</v>
      </c>
      <c r="F66" s="35">
        <v>126</v>
      </c>
      <c r="G66" s="50">
        <v>110</v>
      </c>
      <c r="H66" s="34">
        <v>5</v>
      </c>
      <c r="I66" s="35">
        <v>126</v>
      </c>
      <c r="J66" s="50">
        <v>122</v>
      </c>
      <c r="K66" s="34">
        <v>5</v>
      </c>
      <c r="L66" s="35">
        <v>126</v>
      </c>
      <c r="M66" s="50">
        <v>134</v>
      </c>
      <c r="N66" s="51">
        <v>6</v>
      </c>
      <c r="O66" s="52">
        <v>151</v>
      </c>
      <c r="P66" s="53">
        <f t="shared" si="0"/>
        <v>483</v>
      </c>
      <c r="Q66" s="54">
        <v>22</v>
      </c>
      <c r="R66" s="56">
        <v>9</v>
      </c>
      <c r="S66" s="57">
        <v>11</v>
      </c>
      <c r="T66" s="57">
        <v>12</v>
      </c>
      <c r="U66" s="58">
        <v>12</v>
      </c>
      <c r="V66" s="55">
        <v>44</v>
      </c>
      <c r="W66" s="53">
        <f t="shared" si="1"/>
        <v>549</v>
      </c>
      <c r="X66" s="47"/>
      <c r="Y66" s="82"/>
    </row>
    <row r="67" spans="1:25" s="49" customFormat="1" ht="21" customHeight="1">
      <c r="A67" s="22" t="s">
        <v>104</v>
      </c>
      <c r="B67" s="9" t="s">
        <v>105</v>
      </c>
      <c r="C67" s="23" t="s">
        <v>151</v>
      </c>
      <c r="D67" s="33">
        <v>77</v>
      </c>
      <c r="E67" s="34">
        <v>3</v>
      </c>
      <c r="F67" s="35">
        <v>91</v>
      </c>
      <c r="G67" s="50">
        <v>80</v>
      </c>
      <c r="H67" s="34">
        <v>3</v>
      </c>
      <c r="I67" s="35">
        <v>91</v>
      </c>
      <c r="J67" s="50">
        <v>75</v>
      </c>
      <c r="K67" s="34">
        <v>3</v>
      </c>
      <c r="L67" s="35">
        <v>91</v>
      </c>
      <c r="M67" s="50">
        <v>79</v>
      </c>
      <c r="N67" s="51">
        <v>3</v>
      </c>
      <c r="O67" s="52">
        <v>91</v>
      </c>
      <c r="P67" s="53">
        <f t="shared" si="0"/>
        <v>311</v>
      </c>
      <c r="Q67" s="54">
        <v>11</v>
      </c>
      <c r="R67" s="43"/>
      <c r="S67" s="44"/>
      <c r="T67" s="44"/>
      <c r="U67" s="45"/>
      <c r="V67" s="55"/>
      <c r="W67" s="53">
        <f t="shared" si="1"/>
        <v>322</v>
      </c>
      <c r="X67" s="47"/>
      <c r="Y67" s="82"/>
    </row>
    <row r="68" spans="1:25" s="49" customFormat="1" ht="21" customHeight="1">
      <c r="A68" s="22" t="s">
        <v>106</v>
      </c>
      <c r="B68" s="9" t="s">
        <v>107</v>
      </c>
      <c r="C68" s="23" t="s">
        <v>151</v>
      </c>
      <c r="D68" s="33">
        <v>144</v>
      </c>
      <c r="E68" s="34">
        <v>6</v>
      </c>
      <c r="F68" s="35">
        <v>151</v>
      </c>
      <c r="G68" s="50">
        <v>159</v>
      </c>
      <c r="H68" s="34">
        <v>7</v>
      </c>
      <c r="I68" s="35">
        <v>176</v>
      </c>
      <c r="J68" s="50">
        <v>145</v>
      </c>
      <c r="K68" s="34">
        <v>6</v>
      </c>
      <c r="L68" s="35">
        <v>151</v>
      </c>
      <c r="M68" s="50">
        <v>156</v>
      </c>
      <c r="N68" s="51">
        <v>7</v>
      </c>
      <c r="O68" s="52">
        <v>176</v>
      </c>
      <c r="P68" s="53">
        <f t="shared" si="0"/>
        <v>604</v>
      </c>
      <c r="Q68" s="54"/>
      <c r="R68" s="43"/>
      <c r="S68" s="44"/>
      <c r="T68" s="44"/>
      <c r="U68" s="45"/>
      <c r="V68" s="55"/>
      <c r="W68" s="53">
        <f t="shared" si="1"/>
        <v>604</v>
      </c>
      <c r="X68" s="47"/>
      <c r="Y68" s="82"/>
    </row>
    <row r="69" spans="1:25" s="49" customFormat="1" ht="21" customHeight="1">
      <c r="A69" s="22" t="s">
        <v>108</v>
      </c>
      <c r="B69" s="8" t="s">
        <v>109</v>
      </c>
      <c r="C69" s="23" t="s">
        <v>151</v>
      </c>
      <c r="D69" s="33">
        <v>174</v>
      </c>
      <c r="E69" s="34">
        <v>6</v>
      </c>
      <c r="F69" s="35">
        <v>181</v>
      </c>
      <c r="G69" s="50">
        <v>186</v>
      </c>
      <c r="H69" s="34">
        <v>7</v>
      </c>
      <c r="I69" s="35">
        <v>211</v>
      </c>
      <c r="J69" s="50">
        <v>188</v>
      </c>
      <c r="K69" s="34">
        <v>7</v>
      </c>
      <c r="L69" s="35">
        <v>211</v>
      </c>
      <c r="M69" s="50">
        <v>186</v>
      </c>
      <c r="N69" s="51">
        <v>7</v>
      </c>
      <c r="O69" s="52">
        <v>211</v>
      </c>
      <c r="P69" s="53">
        <f t="shared" si="0"/>
        <v>734</v>
      </c>
      <c r="Q69" s="54"/>
      <c r="R69" s="43"/>
      <c r="S69" s="44"/>
      <c r="T69" s="44"/>
      <c r="U69" s="45"/>
      <c r="V69" s="55"/>
      <c r="W69" s="53">
        <f t="shared" si="1"/>
        <v>734</v>
      </c>
      <c r="X69" s="47"/>
      <c r="Y69" s="82"/>
    </row>
    <row r="70" spans="1:25" s="49" customFormat="1" ht="21" customHeight="1">
      <c r="A70" s="22" t="s">
        <v>110</v>
      </c>
      <c r="B70" s="9" t="s">
        <v>111</v>
      </c>
      <c r="C70" s="23" t="s">
        <v>151</v>
      </c>
      <c r="D70" s="33">
        <v>207</v>
      </c>
      <c r="E70" s="34">
        <v>9</v>
      </c>
      <c r="F70" s="35">
        <v>226</v>
      </c>
      <c r="G70" s="50">
        <v>213</v>
      </c>
      <c r="H70" s="34">
        <v>9</v>
      </c>
      <c r="I70" s="35">
        <v>226</v>
      </c>
      <c r="J70" s="50">
        <v>196</v>
      </c>
      <c r="K70" s="34">
        <v>8</v>
      </c>
      <c r="L70" s="35">
        <v>201</v>
      </c>
      <c r="M70" s="50">
        <v>184</v>
      </c>
      <c r="N70" s="51">
        <v>8</v>
      </c>
      <c r="O70" s="52">
        <v>201</v>
      </c>
      <c r="P70" s="53">
        <f t="shared" si="0"/>
        <v>800</v>
      </c>
      <c r="Q70" s="54">
        <v>22</v>
      </c>
      <c r="R70" s="56">
        <v>11</v>
      </c>
      <c r="S70" s="57">
        <v>11</v>
      </c>
      <c r="T70" s="57">
        <v>12</v>
      </c>
      <c r="U70" s="58">
        <v>12</v>
      </c>
      <c r="V70" s="55">
        <v>46</v>
      </c>
      <c r="W70" s="53">
        <f t="shared" si="1"/>
        <v>868</v>
      </c>
      <c r="X70" s="47"/>
      <c r="Y70" s="82"/>
    </row>
    <row r="71" spans="1:25" s="49" customFormat="1" ht="21" customHeight="1">
      <c r="A71" s="22" t="s">
        <v>112</v>
      </c>
      <c r="B71" s="9" t="s">
        <v>113</v>
      </c>
      <c r="C71" s="23" t="s">
        <v>151</v>
      </c>
      <c r="D71" s="33">
        <v>112</v>
      </c>
      <c r="E71" s="34">
        <v>4</v>
      </c>
      <c r="F71" s="35">
        <v>121</v>
      </c>
      <c r="G71" s="50">
        <v>114</v>
      </c>
      <c r="H71" s="34">
        <v>4</v>
      </c>
      <c r="I71" s="35">
        <v>121</v>
      </c>
      <c r="J71" s="50">
        <v>117</v>
      </c>
      <c r="K71" s="34">
        <v>4</v>
      </c>
      <c r="L71" s="35">
        <v>121</v>
      </c>
      <c r="M71" s="50">
        <v>129</v>
      </c>
      <c r="N71" s="51">
        <v>5</v>
      </c>
      <c r="O71" s="52">
        <v>151</v>
      </c>
      <c r="P71" s="53">
        <f t="shared" si="0"/>
        <v>472</v>
      </c>
      <c r="Q71" s="54"/>
      <c r="R71" s="43"/>
      <c r="S71" s="44"/>
      <c r="T71" s="44"/>
      <c r="U71" s="45"/>
      <c r="V71" s="55"/>
      <c r="W71" s="53">
        <f t="shared" si="1"/>
        <v>472</v>
      </c>
      <c r="X71" s="47"/>
      <c r="Y71" s="82"/>
    </row>
    <row r="72" spans="1:25" s="49" customFormat="1" ht="21" customHeight="1">
      <c r="A72" s="22" t="s">
        <v>114</v>
      </c>
      <c r="B72" s="9" t="s">
        <v>115</v>
      </c>
      <c r="C72" s="23" t="s">
        <v>151</v>
      </c>
      <c r="D72" s="33">
        <v>146</v>
      </c>
      <c r="E72" s="34">
        <v>6</v>
      </c>
      <c r="F72" s="35">
        <v>181</v>
      </c>
      <c r="G72" s="50">
        <v>136</v>
      </c>
      <c r="H72" s="34">
        <v>5</v>
      </c>
      <c r="I72" s="35">
        <v>151</v>
      </c>
      <c r="J72" s="50">
        <v>160</v>
      </c>
      <c r="K72" s="34">
        <v>6</v>
      </c>
      <c r="L72" s="35">
        <v>181</v>
      </c>
      <c r="M72" s="50">
        <v>146</v>
      </c>
      <c r="N72" s="51">
        <v>6</v>
      </c>
      <c r="O72" s="52">
        <v>181</v>
      </c>
      <c r="P72" s="53">
        <f t="shared" si="0"/>
        <v>588</v>
      </c>
      <c r="Q72" s="54">
        <v>22</v>
      </c>
      <c r="R72" s="56">
        <v>13</v>
      </c>
      <c r="S72" s="57">
        <v>15</v>
      </c>
      <c r="T72" s="57">
        <v>16</v>
      </c>
      <c r="U72" s="58">
        <v>16</v>
      </c>
      <c r="V72" s="55">
        <v>60</v>
      </c>
      <c r="W72" s="53">
        <f t="shared" si="1"/>
        <v>670</v>
      </c>
      <c r="X72" s="47"/>
      <c r="Y72" s="82"/>
    </row>
    <row r="73" spans="1:25" s="49" customFormat="1" ht="21" customHeight="1">
      <c r="A73" s="22" t="s">
        <v>116</v>
      </c>
      <c r="B73" s="9" t="s">
        <v>117</v>
      </c>
      <c r="C73" s="23" t="s">
        <v>151</v>
      </c>
      <c r="D73" s="33">
        <v>75</v>
      </c>
      <c r="E73" s="34">
        <v>3</v>
      </c>
      <c r="F73" s="35">
        <v>91</v>
      </c>
      <c r="G73" s="50">
        <v>77</v>
      </c>
      <c r="H73" s="34">
        <v>3</v>
      </c>
      <c r="I73" s="35">
        <v>91</v>
      </c>
      <c r="J73" s="50">
        <v>70</v>
      </c>
      <c r="K73" s="34">
        <v>3</v>
      </c>
      <c r="L73" s="35">
        <v>91</v>
      </c>
      <c r="M73" s="50">
        <v>62</v>
      </c>
      <c r="N73" s="51">
        <v>3</v>
      </c>
      <c r="O73" s="52">
        <v>91</v>
      </c>
      <c r="P73" s="53">
        <f aca="true" t="shared" si="2" ref="P73:P78">D73+G73+J73+M73</f>
        <v>284</v>
      </c>
      <c r="Q73" s="54"/>
      <c r="R73" s="43"/>
      <c r="S73" s="44"/>
      <c r="T73" s="44"/>
      <c r="U73" s="45"/>
      <c r="V73" s="55"/>
      <c r="W73" s="53">
        <f aca="true" t="shared" si="3" ref="W73:W78">P73+Q73+V73</f>
        <v>284</v>
      </c>
      <c r="X73" s="47"/>
      <c r="Y73" s="82"/>
    </row>
    <row r="74" spans="1:25" s="49" customFormat="1" ht="21" customHeight="1">
      <c r="A74" s="22" t="s">
        <v>118</v>
      </c>
      <c r="B74" s="9" t="s">
        <v>119</v>
      </c>
      <c r="C74" s="23" t="s">
        <v>151</v>
      </c>
      <c r="D74" s="33">
        <v>127</v>
      </c>
      <c r="E74" s="34">
        <v>5</v>
      </c>
      <c r="F74" s="35">
        <v>151</v>
      </c>
      <c r="G74" s="50">
        <v>152</v>
      </c>
      <c r="H74" s="34">
        <v>6</v>
      </c>
      <c r="I74" s="35">
        <v>181</v>
      </c>
      <c r="J74" s="50">
        <v>96</v>
      </c>
      <c r="K74" s="34">
        <v>4</v>
      </c>
      <c r="L74" s="35">
        <v>121</v>
      </c>
      <c r="M74" s="50">
        <v>121</v>
      </c>
      <c r="N74" s="51">
        <v>5</v>
      </c>
      <c r="O74" s="52">
        <v>151</v>
      </c>
      <c r="P74" s="53">
        <f t="shared" si="2"/>
        <v>496</v>
      </c>
      <c r="Q74" s="54"/>
      <c r="R74" s="43"/>
      <c r="S74" s="44"/>
      <c r="T74" s="44"/>
      <c r="U74" s="45"/>
      <c r="V74" s="55"/>
      <c r="W74" s="53">
        <f t="shared" si="3"/>
        <v>496</v>
      </c>
      <c r="X74" s="47"/>
      <c r="Y74" s="82"/>
    </row>
    <row r="75" spans="1:25" s="49" customFormat="1" ht="21" customHeight="1">
      <c r="A75" s="22" t="s">
        <v>120</v>
      </c>
      <c r="B75" s="9" t="s">
        <v>121</v>
      </c>
      <c r="C75" s="23" t="s">
        <v>151</v>
      </c>
      <c r="D75" s="33">
        <v>140</v>
      </c>
      <c r="E75" s="34">
        <v>5</v>
      </c>
      <c r="F75" s="35">
        <v>151</v>
      </c>
      <c r="G75" s="50">
        <v>123</v>
      </c>
      <c r="H75" s="34">
        <v>5</v>
      </c>
      <c r="I75" s="35">
        <v>151</v>
      </c>
      <c r="J75" s="50">
        <v>135</v>
      </c>
      <c r="K75" s="34">
        <v>5</v>
      </c>
      <c r="L75" s="35">
        <v>151</v>
      </c>
      <c r="M75" s="50">
        <v>127</v>
      </c>
      <c r="N75" s="51">
        <v>5</v>
      </c>
      <c r="O75" s="52">
        <v>151</v>
      </c>
      <c r="P75" s="53">
        <f t="shared" si="2"/>
        <v>525</v>
      </c>
      <c r="Q75" s="54">
        <v>36</v>
      </c>
      <c r="R75" s="56">
        <v>7</v>
      </c>
      <c r="S75" s="57">
        <v>15</v>
      </c>
      <c r="T75" s="57">
        <v>16</v>
      </c>
      <c r="U75" s="58">
        <v>16</v>
      </c>
      <c r="V75" s="55">
        <v>54</v>
      </c>
      <c r="W75" s="53">
        <f t="shared" si="3"/>
        <v>615</v>
      </c>
      <c r="X75" s="47"/>
      <c r="Y75" s="82"/>
    </row>
    <row r="76" spans="1:25" s="49" customFormat="1" ht="21" customHeight="1">
      <c r="A76" s="22" t="s">
        <v>122</v>
      </c>
      <c r="B76" s="9" t="s">
        <v>123</v>
      </c>
      <c r="C76" s="23" t="s">
        <v>151</v>
      </c>
      <c r="D76" s="33">
        <v>175</v>
      </c>
      <c r="E76" s="34">
        <v>6</v>
      </c>
      <c r="F76" s="35">
        <v>181</v>
      </c>
      <c r="G76" s="50">
        <v>168</v>
      </c>
      <c r="H76" s="34">
        <v>6</v>
      </c>
      <c r="I76" s="35">
        <v>181</v>
      </c>
      <c r="J76" s="50">
        <v>157</v>
      </c>
      <c r="K76" s="34">
        <v>6</v>
      </c>
      <c r="L76" s="35">
        <v>181</v>
      </c>
      <c r="M76" s="50">
        <v>176</v>
      </c>
      <c r="N76" s="51">
        <v>6</v>
      </c>
      <c r="O76" s="52">
        <v>181</v>
      </c>
      <c r="P76" s="53">
        <f t="shared" si="2"/>
        <v>676</v>
      </c>
      <c r="Q76" s="54">
        <v>11</v>
      </c>
      <c r="R76" s="56">
        <v>5</v>
      </c>
      <c r="S76" s="57">
        <v>15</v>
      </c>
      <c r="T76" s="57">
        <v>16</v>
      </c>
      <c r="U76" s="58">
        <v>16</v>
      </c>
      <c r="V76" s="55">
        <v>52</v>
      </c>
      <c r="W76" s="53">
        <f t="shared" si="3"/>
        <v>739</v>
      </c>
      <c r="X76" s="47"/>
      <c r="Y76" s="82"/>
    </row>
    <row r="77" spans="1:25" s="49" customFormat="1" ht="21" customHeight="1">
      <c r="A77" s="22" t="s">
        <v>124</v>
      </c>
      <c r="B77" s="9" t="s">
        <v>125</v>
      </c>
      <c r="C77" s="23" t="s">
        <v>147</v>
      </c>
      <c r="D77" s="33">
        <v>160</v>
      </c>
      <c r="E77" s="34">
        <v>6</v>
      </c>
      <c r="F77" s="35">
        <v>181</v>
      </c>
      <c r="G77" s="50">
        <v>182</v>
      </c>
      <c r="H77" s="34">
        <v>7</v>
      </c>
      <c r="I77" s="35">
        <v>211</v>
      </c>
      <c r="J77" s="50">
        <v>144</v>
      </c>
      <c r="K77" s="34">
        <v>5</v>
      </c>
      <c r="L77" s="35">
        <v>151</v>
      </c>
      <c r="M77" s="50">
        <v>170</v>
      </c>
      <c r="N77" s="51">
        <v>6</v>
      </c>
      <c r="O77" s="52">
        <v>181</v>
      </c>
      <c r="P77" s="53">
        <f t="shared" si="2"/>
        <v>656</v>
      </c>
      <c r="Q77" s="54"/>
      <c r="R77" s="43"/>
      <c r="S77" s="44"/>
      <c r="T77" s="44"/>
      <c r="U77" s="45"/>
      <c r="V77" s="55"/>
      <c r="W77" s="53">
        <f t="shared" si="3"/>
        <v>656</v>
      </c>
      <c r="X77" s="47"/>
      <c r="Y77" s="82"/>
    </row>
    <row r="78" spans="1:25" s="49" customFormat="1" ht="21" customHeight="1" thickBot="1">
      <c r="A78" s="24" t="s">
        <v>126</v>
      </c>
      <c r="B78" s="25" t="s">
        <v>127</v>
      </c>
      <c r="C78" s="26" t="s">
        <v>146</v>
      </c>
      <c r="D78" s="64">
        <v>190</v>
      </c>
      <c r="E78" s="65">
        <v>7</v>
      </c>
      <c r="F78" s="66">
        <v>211</v>
      </c>
      <c r="G78" s="67">
        <v>154</v>
      </c>
      <c r="H78" s="65">
        <v>6</v>
      </c>
      <c r="I78" s="66">
        <v>181</v>
      </c>
      <c r="J78" s="67">
        <v>154</v>
      </c>
      <c r="K78" s="65">
        <v>6</v>
      </c>
      <c r="L78" s="66">
        <v>181</v>
      </c>
      <c r="M78" s="67">
        <v>164</v>
      </c>
      <c r="N78" s="68">
        <v>6</v>
      </c>
      <c r="O78" s="69">
        <v>181</v>
      </c>
      <c r="P78" s="70">
        <f t="shared" si="2"/>
        <v>662</v>
      </c>
      <c r="Q78" s="71"/>
      <c r="R78" s="43"/>
      <c r="S78" s="44"/>
      <c r="T78" s="44"/>
      <c r="U78" s="45"/>
      <c r="V78" s="72"/>
      <c r="W78" s="70">
        <f t="shared" si="3"/>
        <v>662</v>
      </c>
      <c r="X78" s="47"/>
      <c r="Y78" s="82"/>
    </row>
    <row r="79" spans="1:24" s="49" customFormat="1" ht="21" customHeight="1" thickBot="1">
      <c r="A79" s="73"/>
      <c r="B79" s="73"/>
      <c r="C79" s="74"/>
      <c r="D79" s="75">
        <f>SUM(D8:D78)</f>
        <v>10414</v>
      </c>
      <c r="E79" s="76">
        <f>SUM(E8:E78)</f>
        <v>396</v>
      </c>
      <c r="F79" s="77"/>
      <c r="G79" s="75">
        <f aca="true" t="shared" si="4" ref="G79:W79">SUM(G8:G78)</f>
        <v>10304</v>
      </c>
      <c r="H79" s="76">
        <f>SUM(H8:H78)</f>
        <v>388</v>
      </c>
      <c r="I79" s="77"/>
      <c r="J79" s="75">
        <f t="shared" si="4"/>
        <v>10322</v>
      </c>
      <c r="K79" s="76">
        <f>SUM(K8:K78)</f>
        <v>389</v>
      </c>
      <c r="L79" s="77"/>
      <c r="M79" s="78">
        <f t="shared" si="4"/>
        <v>10241</v>
      </c>
      <c r="N79" s="76">
        <f>SUM(N8:N78)</f>
        <v>389</v>
      </c>
      <c r="O79" s="77"/>
      <c r="P79" s="79">
        <f t="shared" si="4"/>
        <v>41281</v>
      </c>
      <c r="Q79" s="79">
        <f>SUM(Q8:Q78)</f>
        <v>410</v>
      </c>
      <c r="R79" s="80">
        <f t="shared" si="4"/>
        <v>225</v>
      </c>
      <c r="S79" s="76">
        <f t="shared" si="4"/>
        <v>273</v>
      </c>
      <c r="T79" s="76">
        <f t="shared" si="4"/>
        <v>316</v>
      </c>
      <c r="U79" s="81">
        <f t="shared" si="4"/>
        <v>296</v>
      </c>
      <c r="V79" s="79">
        <f t="shared" si="4"/>
        <v>1110</v>
      </c>
      <c r="W79" s="79">
        <f t="shared" si="4"/>
        <v>42801</v>
      </c>
      <c r="X79" s="59"/>
    </row>
    <row r="80" spans="4:23" ht="6" customHeight="1">
      <c r="D80" s="30"/>
      <c r="E80" s="30"/>
      <c r="F80" s="30"/>
      <c r="W80" s="2"/>
    </row>
    <row r="81" spans="1:24" s="84" customFormat="1" ht="21" customHeight="1">
      <c r="A81" s="83" t="s">
        <v>173</v>
      </c>
      <c r="D81" s="85"/>
      <c r="E81" s="85"/>
      <c r="F81" s="88"/>
      <c r="G81" s="88"/>
      <c r="H81" s="86"/>
      <c r="I81" s="86"/>
      <c r="J81" s="86"/>
      <c r="K81" s="86"/>
      <c r="L81" s="86"/>
      <c r="M81" s="86"/>
      <c r="N81" s="86"/>
      <c r="O81" s="86"/>
      <c r="X81" s="87"/>
    </row>
  </sheetData>
  <sheetProtection/>
  <autoFilter ref="A7:ES79"/>
  <mergeCells count="1">
    <mergeCell ref="M1:W1"/>
  </mergeCells>
  <printOptions horizontalCentered="1"/>
  <pageMargins left="0" right="0" top="0" bottom="0" header="0" footer="0"/>
  <pageSetup fitToHeight="0" fitToWidth="1" horizontalDpi="1200" verticalDpi="1200" orientation="landscape" paperSize="9" scale="61" r:id="rId2"/>
  <rowBreaks count="1" manualBreakCount="1">
    <brk id="41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ia83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gredor</dc:creator>
  <cp:keywords/>
  <dc:description/>
  <cp:lastModifiedBy>smuller</cp:lastModifiedBy>
  <cp:lastPrinted>2021-01-14T09:05:34Z</cp:lastPrinted>
  <dcterms:created xsi:type="dcterms:W3CDTF">2006-10-02T14:01:57Z</dcterms:created>
  <dcterms:modified xsi:type="dcterms:W3CDTF">2021-01-21T08:23:25Z</dcterms:modified>
  <cp:category/>
  <cp:version/>
  <cp:contentType/>
  <cp:contentStatus/>
</cp:coreProperties>
</file>